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essionData\2024\ADP_TotalSource_OE_24\Communications\Microsite\Employee Site PDFs\Calculators\2024_2025\OLD\"/>
    </mc:Choice>
  </mc:AlternateContent>
  <xr:revisionPtr revIDLastSave="0" documentId="8_{64EDBA98-796E-4D17-9E2E-7DAA3AF416FB}" xr6:coauthVersionLast="47" xr6:coauthVersionMax="47" xr10:uidLastSave="{00000000-0000-0000-0000-000000000000}"/>
  <bookViews>
    <workbookView xWindow="28680" yWindow="-120" windowWidth="29040" windowHeight="15720" xr2:uid="{CDFB6437-EB9F-4D74-88CF-2B5153AB2A3D}"/>
  </bookViews>
  <sheets>
    <sheet name="Premium Calculator" sheetId="1" r:id="rId1"/>
    <sheet name="Rate Sheet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22" i="1" a="1"/>
  <c r="K22" i="1" s="1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K18" i="1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16" i="3"/>
  <c r="C112" i="3"/>
  <c r="C113" i="3"/>
  <c r="C114" i="3"/>
  <c r="C115" i="3"/>
  <c r="C111" i="3"/>
  <c r="C107" i="3"/>
  <c r="C108" i="3"/>
  <c r="C109" i="3"/>
  <c r="C110" i="3"/>
  <c r="C106" i="3"/>
  <c r="C102" i="3"/>
  <c r="C103" i="3"/>
  <c r="C104" i="3"/>
  <c r="C105" i="3"/>
  <c r="C101" i="3"/>
  <c r="C97" i="3"/>
  <c r="C98" i="3"/>
  <c r="C99" i="3"/>
  <c r="C100" i="3"/>
  <c r="C96" i="3"/>
  <c r="C92" i="3"/>
  <c r="C93" i="3"/>
  <c r="C94" i="3"/>
  <c r="C95" i="3"/>
  <c r="C91" i="3"/>
  <c r="C87" i="3"/>
  <c r="C88" i="3"/>
  <c r="C89" i="3"/>
  <c r="C90" i="3"/>
  <c r="C86" i="3"/>
  <c r="C82" i="3"/>
  <c r="C83" i="3"/>
  <c r="C84" i="3"/>
  <c r="C85" i="3"/>
  <c r="C81" i="3"/>
  <c r="C77" i="3"/>
  <c r="C78" i="3"/>
  <c r="C79" i="3"/>
  <c r="C80" i="3"/>
  <c r="C76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52" i="3"/>
  <c r="K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<sst xmlns="http://schemas.openxmlformats.org/spreadsheetml/2006/main" count="68" uniqueCount="39">
  <si>
    <t xml:space="preserve">Employee </t>
  </si>
  <si>
    <t>Age</t>
  </si>
  <si>
    <t>Rate</t>
  </si>
  <si>
    <t>&lt;25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</si>
  <si>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</si>
  <si>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</si>
  <si>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</si>
  <si>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</si>
  <si>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</si>
  <si>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</si>
  <si>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</si>
  <si>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</si>
  <si>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 xml:space="preserve">Step 1: </t>
  </si>
  <si>
    <t>Step 2:</t>
  </si>
  <si>
    <t>Your Rate</t>
  </si>
  <si>
    <t>Step 3:</t>
  </si>
  <si>
    <t>Employee Coverage</t>
  </si>
  <si>
    <t>Enter Your Age</t>
  </si>
  <si>
    <t>Calculate Monthly Premium</t>
  </si>
  <si>
    <t>Rates are Monthly Rates per $10 of Weekly Benefit</t>
  </si>
  <si>
    <t>65+</t>
  </si>
  <si>
    <t xml:space="preserve">Short Term Disability Insurance Premium Calculator </t>
  </si>
  <si>
    <t xml:space="preserve">Notes:
· Cost is based on the amount of coverage 
   you elect and your age at enrollment.  It   
   may change at the following calendar 
   year on 6/1.
· This tool is used to estimate your total
   monthly premium.  Actual amounts
   may vary based your age, coverage
   amount and salary.  </t>
  </si>
  <si>
    <t>Select your STD plan</t>
  </si>
  <si>
    <t>Enter your Annual Earnings</t>
  </si>
  <si>
    <t>Weekly Benefit Amount</t>
  </si>
  <si>
    <t>Step 4:</t>
  </si>
  <si>
    <t>Cap Benefit at $3,000</t>
  </si>
  <si>
    <t>Step 5:</t>
  </si>
  <si>
    <t>Step 6:</t>
  </si>
  <si>
    <t>Step 7:</t>
  </si>
  <si>
    <t>STD 26 Week Plan:  60% to $3,000</t>
  </si>
  <si>
    <t>STD 26 Week Plan:  20% to $3,000</t>
  </si>
  <si>
    <t>STD 13 Week Plan:  60% to $3,000</t>
  </si>
  <si>
    <t>STD 13 Week Plan:  20% to $3,000</t>
  </si>
  <si>
    <t>26 Week</t>
  </si>
  <si>
    <t>13 Week</t>
  </si>
  <si>
    <t>Employee - 26 Week Plan</t>
  </si>
  <si>
    <t>Employee - 13 Week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</si>
</sst>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_);\(&quot;$&quot;#,##0.000\)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/>
    <xf numFmtId="44" fontId="2" fillId="0" borderId="0" xfId="2" applyFont="1" applyBorder="1"/>
    <xf numFmtId="0" fontId="2" fillId="0" borderId="1" xfId="0" applyFont="1" applyBorder="1"/>
    <xf numFmtId="44" fontId="2" fillId="0" borderId="1" xfId="2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44" fontId="2" fillId="0" borderId="0" xfId="0" applyNumberFormat="1" applyFont="1" applyBorder="1"/>
    <xf numFmtId="164" fontId="3" fillId="2" borderId="1" xfId="2" applyNumberFormat="1" applyFont="1" applyFill="1" applyBorder="1" applyProtection="1">
      <protection locked="0"/>
    </xf>
    <xf numFmtId="165" fontId="3" fillId="2" borderId="1" xfId="1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166" fontId="2" fillId="0" borderId="1" xfId="2" applyNumberFormat="1" applyFont="1" applyBorder="1"/>
    <xf numFmtId="0" fontId="2" fillId="0" borderId="1" xfId="0" applyFont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167" fontId="2" fillId="0" borderId="0" xfId="0" applyNumberFormat="1" applyFont="1" applyBorder="1"/>
    <xf numFmtId="5" fontId="3" fillId="2" borderId="1" xfId="2" applyNumberFormat="1" applyFont="1" applyFill="1" applyBorder="1" applyProtection="1">
      <protection locked="0"/>
    </xf>
    <xf numFmtId="166" fontId="2" fillId="0" borderId="0" xfId="2" applyNumberFormat="1" applyFont="1" applyBorder="1"/>
    <xf numFmtId="7" fontId="2" fillId="0" borderId="0" xfId="2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601980</xdr:colOff>
      <xdr:row>10</xdr:row>
      <xdr:rowOff>121920</xdr:rowOff>
    </xdr:from>
    <xdr:to>
      <xdr:col>12</xdr:col>
      <xdr:colOff>144779</xdr:colOff>
      <xdr:row>15</xdr:row>
      <xdr:rowOff>94185</xdr:rowOff>
    </xdr:to>
    <xdr:sp macro="" textlink="">
      <xdr:nvSpPr>
        <xdr:cNvPr id="7" name="Hexagon 6">
          <a:extLst>
            <a:ext uri="{FF2B5EF4-FFF2-40B4-BE49-F238E27FC236}">
              <a16:creationId xmlns:a16="http://schemas.microsoft.com/office/drawing/2014/main" id="{B4DAB900-D2A9-446D-9F02-D28504C874F6}"/>
            </a:ext>
          </a:extLst>
        </xdr:cNvPr>
        <xdr:cNvSpPr>
          <a:spLocks noChangeAspect="1"/>
        </xdr:cNvSpPr>
      </xdr:nvSpPr>
      <xdr:spPr bwMode="auto">
        <a:xfrm rot="5400000">
          <a:off x="8224417" y="193304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>
    <xdr:from>
      <xdr:col>5</xdr:col>
      <xdr:colOff>76200</xdr:colOff>
      <xdr:row>11</xdr:row>
      <xdr:rowOff>160020</xdr:rowOff>
    </xdr:from>
    <xdr:to>
      <xdr:col>5</xdr:col>
      <xdr:colOff>807719</xdr:colOff>
      <xdr:row>16</xdr:row>
      <xdr:rowOff>132285</xdr:rowOff>
    </xdr:to>
    <xdr:sp macro="" textlink="">
      <xdr:nvSpPr>
        <xdr:cNvPr id="6" name="Hexagon 5">
          <a:extLst>
            <a:ext uri="{FF2B5EF4-FFF2-40B4-BE49-F238E27FC236}">
              <a16:creationId xmlns:a16="http://schemas.microsoft.com/office/drawing/2014/main" id="{06348B76-7450-4CAB-BA46-066DA6011D61}"/>
            </a:ext>
          </a:extLst>
        </xdr:cNvPr>
        <xdr:cNvSpPr>
          <a:spLocks noChangeAspect="1"/>
        </xdr:cNvSpPr>
      </xdr:nvSpPr>
      <xdr:spPr bwMode="auto">
        <a:xfrm rot="5400000">
          <a:off x="3065677" y="214640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5</xdr:col>
      <xdr:colOff>8890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114E4-E8F5-405C-BA60-AB2523B1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2807970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13</xdr:row>
      <xdr:rowOff>15240</xdr:rowOff>
    </xdr:from>
    <xdr:to>
      <xdr:col>5</xdr:col>
      <xdr:colOff>658061</xdr:colOff>
      <xdr:row>15</xdr:row>
      <xdr:rowOff>87831</xdr:rowOff>
    </xdr:to>
    <xdr:pic>
      <xdr:nvPicPr>
        <xdr:cNvPr id="4" name="Picture 3" descr="A close up of a sign&#10;&#10;Description generated with high confidence">
          <a:extLst>
            <a:ext uri="{FF2B5EF4-FFF2-40B4-BE49-F238E27FC236}">
              <a16:creationId xmlns:a16="http://schemas.microsoft.com/office/drawing/2014/main" id="{99BCD83F-0F4B-45D7-A7A3-D85756F2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293620"/>
          <a:ext cx="423111" cy="423111"/>
        </a:xfrm>
        <a:prstGeom prst="rect">
          <a:avLst/>
        </a:prstGeom>
      </xdr:spPr>
    </xdr:pic>
    <xdr:clientData/>
  </xdr:twoCellAnchor>
  <xdr:twoCellAnchor editAs="oneCell">
    <xdr:from>
      <xdr:col>11</xdr:col>
      <xdr:colOff>746760</xdr:colOff>
      <xdr:row>11</xdr:row>
      <xdr:rowOff>144780</xdr:rowOff>
    </xdr:from>
    <xdr:to>
      <xdr:col>12</xdr:col>
      <xdr:colOff>30667</xdr:colOff>
      <xdr:row>14</xdr:row>
      <xdr:rowOff>85277</xdr:rowOff>
    </xdr:to>
    <xdr:pic>
      <xdr:nvPicPr>
        <xdr:cNvPr id="5" name="Picture 4" descr="A close up of a sign&#10;&#10;Description generated with very high confidence">
          <a:extLst>
            <a:ext uri="{FF2B5EF4-FFF2-40B4-BE49-F238E27FC236}">
              <a16:creationId xmlns:a16="http://schemas.microsoft.com/office/drawing/2014/main" id="{EDFCF804-E756-4016-8967-A885A01F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0" y="2072640"/>
          <a:ext cx="466277" cy="466277"/>
        </a:xfrm>
        <a:prstGeom prst="rect">
          <a:avLst/>
        </a:prstGeom>
      </xdr:spPr>
    </xdr:pic>
    <xdr:clientData/>
  </xdr:twoCellAnchor>
  <xdr:twoCellAnchor editAs="oneCell">
    <xdr:from>
      <xdr:col>13</xdr:col>
      <xdr:colOff>552450</xdr:colOff>
      <xdr:row>1</xdr:row>
      <xdr:rowOff>76200</xdr:rowOff>
    </xdr:from>
    <xdr:to>
      <xdr:col>15</xdr:col>
      <xdr:colOff>579386</xdr:colOff>
      <xdr:row>4</xdr:row>
      <xdr:rowOff>11963</xdr:rowOff>
    </xdr:to>
    <xdr:pic>
      <xdr:nvPicPr>
        <xdr:cNvPr id="11" name="Graphic 8">
          <a:extLst>
            <a:ext uri="{FF2B5EF4-FFF2-40B4-BE49-F238E27FC236}">
              <a16:creationId xmlns:a16="http://schemas.microsoft.com/office/drawing/2014/main" id="{A6E678AC-A5A0-4B8B-B473-0FD96320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620375" y="257175"/>
          <a:ext cx="1265186" cy="47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759460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622BD-3122-4DEB-9836-C9A61AD98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</xdr:row>
      <xdr:rowOff>95250</xdr:rowOff>
    </xdr:from>
    <xdr:to>
      <xdr:col>4</xdr:col>
      <xdr:colOff>1830336</xdr:colOff>
      <xdr:row>4</xdr:row>
      <xdr:rowOff>31013</xdr:rowOff>
    </xdr:to>
    <xdr:pic>
      <xdr:nvPicPr>
        <xdr:cNvPr id="4" name="Graphic 8">
          <a:extLst>
            <a:ext uri="{FF2B5EF4-FFF2-40B4-BE49-F238E27FC236}">
              <a16:creationId xmlns:a16="http://schemas.microsoft.com/office/drawing/2014/main" id="{E6626DDD-FE52-4C04-BB27-21F89DD0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696075" y="276225"/>
          <a:ext cx="1268361" cy="475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D578-FDDA-4715-BC28-73AEE9CC1A18}">
  <dimension ref="A6:X27"/>
  <sheetViews>
    <sheetView showGridLines="0" tabSelected="1" workbookViewId="0">
      <selection activeCell="E27" sqref="E27"/>
    </sheetView>
  </sheetViews>
  <sheetFormatPr defaultColWidth="8.85546875" defaultRowHeight="14.25" x14ac:dyDescent="0.2"/>
  <cols>
    <col min="1" max="3" width="8.85546875" style="1"/>
    <col min="4" max="4" width="2.28515625" style="1" customWidth="1"/>
    <col min="5" max="5" width="8.85546875" style="1"/>
    <col min="6" max="6" width="18.28515625" style="1" customWidth="1"/>
    <col min="7" max="7" width="13" style="1" customWidth="1"/>
    <col min="8" max="9" width="8.85546875" style="1"/>
    <col min="10" max="10" width="9.5703125" style="1" bestFit="1" customWidth="1"/>
    <col min="11" max="11" width="38.140625" style="1" customWidth="1"/>
    <col min="12" max="12" width="17.28515625" style="1" customWidth="1"/>
    <col min="13" max="18" width="8.85546875" style="1"/>
    <col min="19" max="19" width="15.140625" style="1" customWidth="1"/>
    <col min="20" max="16384" width="8.85546875" style="1"/>
  </cols>
  <sheetData>
    <row r="6" spans="1:24" ht="15" x14ac:dyDescent="0.25">
      <c r="A6" s="20" t="s">
        <v>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9" spans="1:24" ht="13.9" customHeight="1" x14ac:dyDescent="0.2">
      <c r="P9" s="21" t="s">
        <v>22</v>
      </c>
      <c r="Q9" s="21"/>
      <c r="R9" s="21"/>
      <c r="S9" s="21"/>
    </row>
    <row r="10" spans="1:24" ht="13.9" customHeight="1" x14ac:dyDescent="0.25">
      <c r="G10" s="19" t="s">
        <v>16</v>
      </c>
      <c r="H10" s="19"/>
      <c r="I10" s="19"/>
      <c r="J10" s="19"/>
      <c r="K10" s="19"/>
      <c r="P10" s="21"/>
      <c r="Q10" s="21"/>
      <c r="R10" s="21"/>
      <c r="S10" s="21"/>
      <c r="U10" s="6"/>
      <c r="V10" s="6"/>
      <c r="W10" s="6"/>
      <c r="X10" s="6"/>
    </row>
    <row r="11" spans="1:24" ht="13.9" customHeight="1" x14ac:dyDescent="0.2">
      <c r="O11" s="2"/>
      <c r="P11" s="21"/>
      <c r="Q11" s="21"/>
      <c r="R11" s="21"/>
      <c r="S11" s="21"/>
      <c r="U11" s="6"/>
      <c r="V11" s="6"/>
      <c r="W11" s="6"/>
      <c r="X11" s="6"/>
    </row>
    <row r="12" spans="1:24" ht="13.9" customHeight="1" x14ac:dyDescent="0.25">
      <c r="G12" s="5" t="s">
        <v>12</v>
      </c>
      <c r="H12" s="1" t="s">
        <v>23</v>
      </c>
      <c r="K12" s="9"/>
      <c r="P12" s="21"/>
      <c r="Q12" s="21"/>
      <c r="R12" s="21"/>
      <c r="S12" s="21"/>
      <c r="U12" s="6"/>
      <c r="V12" s="6"/>
      <c r="W12" s="6"/>
      <c r="X12" s="6"/>
    </row>
    <row r="13" spans="1:24" ht="13.9" customHeight="1" x14ac:dyDescent="0.2">
      <c r="P13" s="21"/>
      <c r="Q13" s="21"/>
      <c r="R13" s="21"/>
      <c r="S13" s="21"/>
      <c r="U13" s="6"/>
      <c r="V13" s="6"/>
      <c r="W13" s="6"/>
      <c r="X13" s="6"/>
    </row>
    <row r="14" spans="1:24" ht="13.9" customHeight="1" x14ac:dyDescent="0.25">
      <c r="G14" s="5" t="s">
        <v>13</v>
      </c>
      <c r="H14" s="1" t="s">
        <v>24</v>
      </c>
      <c r="K14" s="16"/>
      <c r="P14" s="21"/>
      <c r="Q14" s="21"/>
      <c r="R14" s="21"/>
      <c r="S14" s="21"/>
      <c r="U14" s="6"/>
      <c r="V14" s="6"/>
      <c r="W14" s="6"/>
      <c r="X14" s="6"/>
    </row>
    <row r="15" spans="1:24" ht="13.9" customHeight="1" x14ac:dyDescent="0.2">
      <c r="P15" s="21"/>
      <c r="Q15" s="21"/>
      <c r="R15" s="21"/>
      <c r="S15" s="21"/>
      <c r="U15" s="6"/>
      <c r="V15" s="6"/>
      <c r="W15" s="6"/>
      <c r="X15" s="6"/>
    </row>
    <row r="16" spans="1:24" ht="13.9" customHeight="1" x14ac:dyDescent="0.25">
      <c r="G16" s="5" t="s">
        <v>15</v>
      </c>
      <c r="H16" s="1" t="s">
        <v>25</v>
      </c>
      <c r="K16" s="15" t="str">
        <f>IF(K12="","",IF(K12='Rate Sheet'!G52,(ROUND((K14/52*0.6),2)),IF('Premium Calculator'!K12='Rate Sheet'!G53,(ROUND((K14/52*0.2),2)),IF('Premium Calculator'!K12='Rate Sheet'!G54,(ROUND((K14/52*0.6),2)),IF('Premium Calculator'!K12='Rate Sheet'!G55,(ROUND((K14/52*0.2),2)))))))</f>
        <v/>
      </c>
      <c r="P16" s="21"/>
      <c r="Q16" s="21"/>
      <c r="R16" s="21"/>
      <c r="S16" s="21"/>
      <c r="U16" s="6"/>
      <c r="V16" s="6"/>
      <c r="W16" s="6"/>
      <c r="X16" s="6"/>
    </row>
    <row r="17" spans="7:24" ht="13.9" customHeight="1" x14ac:dyDescent="0.2">
      <c r="K17" s="15"/>
      <c r="P17" s="21"/>
      <c r="Q17" s="21"/>
      <c r="R17" s="21"/>
      <c r="S17" s="21"/>
      <c r="U17" s="6"/>
      <c r="V17" s="6"/>
      <c r="W17" s="6"/>
      <c r="X17" s="6"/>
    </row>
    <row r="18" spans="7:24" ht="13.9" customHeight="1" x14ac:dyDescent="0.25">
      <c r="G18" s="5" t="s">
        <v>26</v>
      </c>
      <c r="H18" s="1" t="s">
        <v>27</v>
      </c>
      <c r="K18" s="15" t="str">
        <f>IF(K16="","",IF(K16&gt;3000,3000,K16))</f>
        <v/>
      </c>
      <c r="P18" s="21"/>
      <c r="Q18" s="21"/>
      <c r="R18" s="21"/>
      <c r="S18" s="21"/>
      <c r="U18" s="6"/>
      <c r="V18" s="6"/>
      <c r="W18" s="6"/>
      <c r="X18" s="6"/>
    </row>
    <row r="19" spans="7:24" ht="13.9" customHeight="1" x14ac:dyDescent="0.2">
      <c r="P19" s="21"/>
      <c r="Q19" s="21"/>
      <c r="R19" s="21"/>
      <c r="S19" s="21"/>
    </row>
    <row r="20" spans="7:24" ht="13.9" customHeight="1" x14ac:dyDescent="0.25">
      <c r="G20" s="5" t="s">
        <v>28</v>
      </c>
      <c r="H20" s="1" t="s">
        <v>17</v>
      </c>
      <c r="K20" s="10"/>
      <c r="P20" s="21"/>
      <c r="Q20" s="21"/>
      <c r="R20" s="21"/>
      <c r="S20" s="21"/>
    </row>
    <row r="21" spans="7:24" ht="13.9" customHeight="1" x14ac:dyDescent="0.2">
      <c r="P21" s="6"/>
      <c r="Q21" s="6"/>
      <c r="R21" s="6"/>
      <c r="S21" s="6"/>
    </row>
    <row r="22" spans="7:24" ht="13.9" customHeight="1" x14ac:dyDescent="0.25">
      <c r="G22" s="5" t="s">
        <v>29</v>
      </c>
      <c r="H22" s="1" t="s">
        <v>14</v>
      </c>
      <c r="K22" s="17" t="str" cm="1">
        <f t="array" ref="K22">IF($K$20="","",_xlfn.XLOOKUP($K$12,'Rate Sheet'!$C$50:$F$50,_xlfn.XLOOKUP($K$20,'Rate Sheet'!$B$52:$B$169,'Rate Sheet'!$C$52:$F$169)))</f>
        <v/>
      </c>
      <c r="P22" s="6"/>
      <c r="Q22" s="6"/>
      <c r="R22" s="6"/>
      <c r="S22" s="6"/>
    </row>
    <row r="23" spans="7:24" ht="13.9" customHeight="1" x14ac:dyDescent="0.2">
      <c r="P23" s="6"/>
      <c r="Q23" s="6"/>
      <c r="R23" s="6"/>
      <c r="S23" s="6"/>
    </row>
    <row r="24" spans="7:24" ht="13.9" customHeight="1" x14ac:dyDescent="0.25">
      <c r="G24" s="5" t="s">
        <v>30</v>
      </c>
      <c r="H24" s="1" t="s">
        <v>18</v>
      </c>
      <c r="K24" s="18" t="str">
        <f>IF(K22="","",K22/10*K18)</f>
        <v/>
      </c>
      <c r="P24" s="6"/>
      <c r="Q24" s="6"/>
      <c r="R24" s="6"/>
      <c r="S24" s="6"/>
    </row>
    <row r="25" spans="7:24" ht="13.9" customHeight="1" x14ac:dyDescent="0.2">
      <c r="P25" s="6"/>
      <c r="Q25" s="6"/>
      <c r="R25" s="6"/>
      <c r="S25" s="6"/>
    </row>
    <row r="26" spans="7:24" ht="13.9" customHeight="1" x14ac:dyDescent="0.2">
      <c r="P26" s="6"/>
      <c r="Q26" s="6"/>
      <c r="R26" s="6"/>
      <c r="S26" s="6"/>
    </row>
    <row r="27" spans="7:24" x14ac:dyDescent="0.2">
      <c r="L27" s="8"/>
    </row>
  </sheetData>
  <sheetProtection selectLockedCells="1"/>
  <mergeCells count="3">
    <mergeCell ref="G10:K10"/>
    <mergeCell ref="A6:P6"/>
    <mergeCell ref="P9:S20"/>
  </mergeCells>
  <dataValidations xWindow="1103" yWindow="721" count="2">
    <dataValidation type="whole" operator="greaterThan" allowBlank="1" showInputMessage="1" showErrorMessage="1" promptTitle="Annual Earnings" sqref="K14" xr:uid="{8A54D410-661C-4FE1-ACCD-AAB4E5ABC501}">
      <formula1>0</formula1>
    </dataValidation>
    <dataValidation type="whole" allowBlank="1" showInputMessage="1" showErrorMessage="1" promptTitle="Age" prompt="Enter Employee Age_x000a_" sqref="K20" xr:uid="{BA56BA11-9150-4CA1-8205-B2B324E6C6BA}">
      <formula1>0</formula1>
      <formula2>102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103" yWindow="721" count="1">
        <x14:dataValidation type="list" allowBlank="1" showInputMessage="1" showErrorMessage="1" promptTitle="STD plan" xr:uid="{CCC0F1AF-6847-454B-97D5-69F9882C6E00}">
          <x14:formula1>
            <xm:f>'Rate Sheet'!$G$52:$G$55</xm:f>
          </x14:formula1>
          <xm:sqref>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C7D7-B815-46B5-9B48-44998E5B5B05}">
  <dimension ref="B6:G169"/>
  <sheetViews>
    <sheetView showGridLines="0" topLeftCell="A16" workbookViewId="0">
      <selection activeCell="E22" sqref="E22"/>
    </sheetView>
  </sheetViews>
  <sheetFormatPr defaultColWidth="8.85546875" defaultRowHeight="14.25" x14ac:dyDescent="0.2"/>
  <cols>
    <col min="1" max="2" width="8.85546875" style="1"/>
    <col min="3" max="6" width="35.140625" style="1" customWidth="1"/>
    <col min="7" max="7" width="8.85546875" style="1"/>
    <col min="8" max="8" width="11.28515625" style="1" bestFit="1" customWidth="1"/>
    <col min="9" max="9" width="12.28515625" style="1" bestFit="1" customWidth="1"/>
    <col min="10" max="16384" width="8.85546875" style="1"/>
  </cols>
  <sheetData>
    <row r="6" spans="3:4" x14ac:dyDescent="0.2">
      <c r="C6" s="1" t="s">
        <v>19</v>
      </c>
    </row>
    <row r="9" spans="3:4" x14ac:dyDescent="0.2">
      <c r="C9" s="22" t="s">
        <v>37</v>
      </c>
      <c r="D9" s="22"/>
    </row>
    <row r="10" spans="3:4" x14ac:dyDescent="0.2">
      <c r="C10" s="7" t="s">
        <v>1</v>
      </c>
      <c r="D10" s="7" t="s">
        <v>2</v>
      </c>
    </row>
    <row r="11" spans="3:4" x14ac:dyDescent="0.2">
      <c r="C11" s="13" t="s">
        <v>3</v>
      </c>
      <c r="D11" s="14">
        <v>0.56000000000000005</v>
      </c>
    </row>
    <row r="12" spans="3:4" x14ac:dyDescent="0.2">
      <c r="C12" s="13" t="s">
        <v>4</v>
      </c>
      <c r="D12" s="14">
        <v>0.57999999999999996</v>
      </c>
    </row>
    <row r="13" spans="3:4" x14ac:dyDescent="0.2">
      <c r="C13" s="13" t="s">
        <v>5</v>
      </c>
      <c r="D13" s="14">
        <v>0.59</v>
      </c>
    </row>
    <row r="14" spans="3:4" x14ac:dyDescent="0.2">
      <c r="C14" s="13" t="s">
        <v>6</v>
      </c>
      <c r="D14" s="14">
        <v>0.54</v>
      </c>
    </row>
    <row r="15" spans="3:4" x14ac:dyDescent="0.2">
      <c r="C15" s="13" t="s">
        <v>7</v>
      </c>
      <c r="D15" s="14">
        <v>0.57999999999999996</v>
      </c>
    </row>
    <row r="16" spans="3:4" x14ac:dyDescent="0.2">
      <c r="C16" s="13" t="s">
        <v>8</v>
      </c>
      <c r="D16" s="14">
        <v>0.71</v>
      </c>
    </row>
    <row r="17" spans="3:4" x14ac:dyDescent="0.2">
      <c r="C17" s="13" t="s">
        <v>9</v>
      </c>
      <c r="D17" s="14">
        <v>0.87</v>
      </c>
    </row>
    <row r="18" spans="3:4" x14ac:dyDescent="0.2">
      <c r="C18" s="13" t="s">
        <v>10</v>
      </c>
      <c r="D18" s="14">
        <v>1.07</v>
      </c>
    </row>
    <row r="19" spans="3:4" x14ac:dyDescent="0.2">
      <c r="C19" s="13" t="s">
        <v>11</v>
      </c>
      <c r="D19" s="14">
        <v>1.27</v>
      </c>
    </row>
    <row r="20" spans="3:4" x14ac:dyDescent="0.2">
      <c r="C20" s="13" t="s">
        <v>20</v>
      </c>
      <c r="D20" s="14">
        <v>1.53</v>
      </c>
    </row>
    <row r="22" spans="3:4" x14ac:dyDescent="0.2">
      <c r="C22" s="22" t="s">
        <v>38</v>
      </c>
      <c r="D22" s="22"/>
    </row>
    <row r="23" spans="3:4" x14ac:dyDescent="0.2">
      <c r="C23" s="7" t="s">
        <v>1</v>
      </c>
      <c r="D23" s="7" t="s">
        <v>2</v>
      </c>
    </row>
    <row r="24" spans="3:4" x14ac:dyDescent="0.2">
      <c r="C24" s="13" t="s">
        <v>3</v>
      </c>
      <c r="D24" s="14">
        <v>0.48</v>
      </c>
    </row>
    <row r="25" spans="3:4" x14ac:dyDescent="0.2">
      <c r="C25" s="13" t="s">
        <v>4</v>
      </c>
      <c r="D25" s="14">
        <v>0.49</v>
      </c>
    </row>
    <row r="26" spans="3:4" x14ac:dyDescent="0.2">
      <c r="C26" s="13" t="s">
        <v>5</v>
      </c>
      <c r="D26" s="14">
        <v>0.5</v>
      </c>
    </row>
    <row r="27" spans="3:4" x14ac:dyDescent="0.2">
      <c r="C27" s="13" t="s">
        <v>6</v>
      </c>
      <c r="D27" s="14">
        <v>0.46</v>
      </c>
    </row>
    <row r="28" spans="3:4" x14ac:dyDescent="0.2">
      <c r="C28" s="13" t="s">
        <v>7</v>
      </c>
      <c r="D28" s="14">
        <v>0.49</v>
      </c>
    </row>
    <row r="29" spans="3:4" x14ac:dyDescent="0.2">
      <c r="C29" s="13" t="s">
        <v>8</v>
      </c>
      <c r="D29" s="14">
        <v>0.6</v>
      </c>
    </row>
    <row r="30" spans="3:4" x14ac:dyDescent="0.2">
      <c r="C30" s="13" t="s">
        <v>9</v>
      </c>
      <c r="D30" s="14">
        <v>0.74</v>
      </c>
    </row>
    <row r="31" spans="3:4" x14ac:dyDescent="0.2">
      <c r="C31" s="13" t="s">
        <v>10</v>
      </c>
      <c r="D31" s="14">
        <v>0.91</v>
      </c>
    </row>
    <row r="32" spans="3:4" x14ac:dyDescent="0.2">
      <c r="C32" s="13" t="s">
        <v>11</v>
      </c>
      <c r="D32" s="14">
        <v>1.08</v>
      </c>
    </row>
    <row r="33" spans="2:4" x14ac:dyDescent="0.2">
      <c r="C33" s="13" t="s">
        <v>20</v>
      </c>
      <c r="D33" s="14">
        <v>1.31</v>
      </c>
    </row>
    <row r="36" spans="2:4" ht="15" x14ac:dyDescent="0.25">
      <c r="B36" s="23" t="s">
        <v>0</v>
      </c>
      <c r="C36" s="23"/>
      <c r="D36" s="24"/>
    </row>
    <row r="37" spans="2:4" x14ac:dyDescent="0.2">
      <c r="B37" s="11"/>
      <c r="C37" s="11" t="s">
        <v>35</v>
      </c>
      <c r="D37" s="1" t="s">
        <v>36</v>
      </c>
    </row>
    <row r="38" spans="2:4" x14ac:dyDescent="0.2">
      <c r="B38" s="7" t="s">
        <v>1</v>
      </c>
      <c r="C38" s="7" t="s">
        <v>2</v>
      </c>
      <c r="D38" s="7" t="s">
        <v>2</v>
      </c>
    </row>
    <row r="39" spans="2:4" x14ac:dyDescent="0.2">
      <c r="B39" s="3" t="s">
        <v>3</v>
      </c>
      <c r="C39" s="14">
        <v>0.56000000000000005</v>
      </c>
      <c r="D39" s="14">
        <v>0.48</v>
      </c>
    </row>
    <row r="40" spans="2:4" x14ac:dyDescent="0.2">
      <c r="B40" s="3" t="s">
        <v>4</v>
      </c>
      <c r="C40" s="14">
        <v>0.57999999999999996</v>
      </c>
      <c r="D40" s="14">
        <v>0.49</v>
      </c>
    </row>
    <row r="41" spans="2:4" x14ac:dyDescent="0.2">
      <c r="B41" s="3" t="s">
        <v>5</v>
      </c>
      <c r="C41" s="14">
        <v>0.59</v>
      </c>
      <c r="D41" s="14">
        <v>0.5</v>
      </c>
    </row>
    <row r="42" spans="2:4" x14ac:dyDescent="0.2">
      <c r="B42" s="3" t="s">
        <v>6</v>
      </c>
      <c r="C42" s="14">
        <v>0.54</v>
      </c>
      <c r="D42" s="14">
        <v>0.46</v>
      </c>
    </row>
    <row r="43" spans="2:4" x14ac:dyDescent="0.2">
      <c r="B43" s="3" t="s">
        <v>7</v>
      </c>
      <c r="C43" s="14">
        <v>0.57999999999999996</v>
      </c>
      <c r="D43" s="14">
        <v>0.49</v>
      </c>
    </row>
    <row r="44" spans="2:4" x14ac:dyDescent="0.2">
      <c r="B44" s="3" t="s">
        <v>8</v>
      </c>
      <c r="C44" s="14">
        <v>0.71</v>
      </c>
      <c r="D44" s="14">
        <v>0.6</v>
      </c>
    </row>
    <row r="45" spans="2:4" x14ac:dyDescent="0.2">
      <c r="B45" s="3" t="s">
        <v>9</v>
      </c>
      <c r="C45" s="14">
        <v>0.87</v>
      </c>
      <c r="D45" s="14">
        <v>0.74</v>
      </c>
    </row>
    <row r="46" spans="2:4" x14ac:dyDescent="0.2">
      <c r="B46" s="3" t="s">
        <v>10</v>
      </c>
      <c r="C46" s="14">
        <v>1.07</v>
      </c>
      <c r="D46" s="14">
        <v>0.91</v>
      </c>
    </row>
    <row r="47" spans="2:4" x14ac:dyDescent="0.2">
      <c r="B47" s="3" t="s">
        <v>11</v>
      </c>
      <c r="C47" s="14">
        <v>1.27</v>
      </c>
      <c r="D47" s="14">
        <v>1.08</v>
      </c>
    </row>
    <row r="48" spans="2:4" x14ac:dyDescent="0.2">
      <c r="B48" s="3" t="s">
        <v>20</v>
      </c>
      <c r="C48" s="14">
        <v>1.53</v>
      </c>
      <c r="D48" s="14">
        <v>1.31</v>
      </c>
    </row>
    <row r="50" spans="2:7" x14ac:dyDescent="0.2">
      <c r="C50" s="1" t="s">
        <v>31</v>
      </c>
      <c r="D50" s="1" t="s">
        <v>32</v>
      </c>
      <c r="E50" s="1" t="s">
        <v>33</v>
      </c>
      <c r="F50" s="1" t="s">
        <v>34</v>
      </c>
    </row>
    <row r="51" spans="2:7" x14ac:dyDescent="0.2">
      <c r="B51" s="1">
        <v>0</v>
      </c>
      <c r="C51" s="4"/>
      <c r="D51" s="4"/>
      <c r="E51" s="4"/>
      <c r="F51" s="4"/>
    </row>
    <row r="52" spans="2:7" x14ac:dyDescent="0.2">
      <c r="B52" s="1">
        <v>1</v>
      </c>
      <c r="C52" s="12">
        <f>$C$39</f>
        <v>0.56000000000000005</v>
      </c>
      <c r="D52" s="12">
        <f>$C$39</f>
        <v>0.56000000000000005</v>
      </c>
      <c r="E52" s="12">
        <f>$D$39</f>
        <v>0.48</v>
      </c>
      <c r="F52" s="12">
        <f>$D$39</f>
        <v>0.48</v>
      </c>
      <c r="G52" s="1" t="s">
        <v>31</v>
      </c>
    </row>
    <row r="53" spans="2:7" x14ac:dyDescent="0.2">
      <c r="B53" s="1">
        <v>2</v>
      </c>
      <c r="C53" s="12">
        <f t="shared" ref="C53:D75" si="0">$C$39</f>
        <v>0.56000000000000005</v>
      </c>
      <c r="D53" s="12">
        <f t="shared" si="0"/>
        <v>0.56000000000000005</v>
      </c>
      <c r="E53" s="12">
        <f t="shared" ref="E53:F75" si="1">$D$39</f>
        <v>0.48</v>
      </c>
      <c r="F53" s="12">
        <f t="shared" si="1"/>
        <v>0.48</v>
      </c>
      <c r="G53" s="1" t="s">
        <v>32</v>
      </c>
    </row>
    <row r="54" spans="2:7" x14ac:dyDescent="0.2">
      <c r="B54" s="1">
        <v>3</v>
      </c>
      <c r="C54" s="12">
        <f t="shared" si="0"/>
        <v>0.56000000000000005</v>
      </c>
      <c r="D54" s="12">
        <f t="shared" si="0"/>
        <v>0.56000000000000005</v>
      </c>
      <c r="E54" s="12">
        <f t="shared" si="1"/>
        <v>0.48</v>
      </c>
      <c r="F54" s="12">
        <f t="shared" si="1"/>
        <v>0.48</v>
      </c>
      <c r="G54" s="1" t="s">
        <v>33</v>
      </c>
    </row>
    <row r="55" spans="2:7" x14ac:dyDescent="0.2">
      <c r="B55" s="1">
        <v>4</v>
      </c>
      <c r="C55" s="12">
        <f t="shared" si="0"/>
        <v>0.56000000000000005</v>
      </c>
      <c r="D55" s="12">
        <f t="shared" si="0"/>
        <v>0.56000000000000005</v>
      </c>
      <c r="E55" s="12">
        <f t="shared" si="1"/>
        <v>0.48</v>
      </c>
      <c r="F55" s="12">
        <f t="shared" si="1"/>
        <v>0.48</v>
      </c>
      <c r="G55" s="1" t="s">
        <v>34</v>
      </c>
    </row>
    <row r="56" spans="2:7" x14ac:dyDescent="0.2">
      <c r="B56" s="1">
        <v>5</v>
      </c>
      <c r="C56" s="12">
        <f t="shared" si="0"/>
        <v>0.56000000000000005</v>
      </c>
      <c r="D56" s="12">
        <f t="shared" si="0"/>
        <v>0.56000000000000005</v>
      </c>
      <c r="E56" s="12">
        <f t="shared" si="1"/>
        <v>0.48</v>
      </c>
      <c r="F56" s="12">
        <f t="shared" si="1"/>
        <v>0.48</v>
      </c>
    </row>
    <row r="57" spans="2:7" x14ac:dyDescent="0.2">
      <c r="B57" s="1">
        <v>6</v>
      </c>
      <c r="C57" s="12">
        <f t="shared" si="0"/>
        <v>0.56000000000000005</v>
      </c>
      <c r="D57" s="12">
        <f t="shared" si="0"/>
        <v>0.56000000000000005</v>
      </c>
      <c r="E57" s="12">
        <f t="shared" si="1"/>
        <v>0.48</v>
      </c>
      <c r="F57" s="12">
        <f t="shared" si="1"/>
        <v>0.48</v>
      </c>
    </row>
    <row r="58" spans="2:7" x14ac:dyDescent="0.2">
      <c r="B58" s="1">
        <v>7</v>
      </c>
      <c r="C58" s="12">
        <f t="shared" si="0"/>
        <v>0.56000000000000005</v>
      </c>
      <c r="D58" s="12">
        <f t="shared" si="0"/>
        <v>0.56000000000000005</v>
      </c>
      <c r="E58" s="12">
        <f t="shared" si="1"/>
        <v>0.48</v>
      </c>
      <c r="F58" s="12">
        <f t="shared" si="1"/>
        <v>0.48</v>
      </c>
    </row>
    <row r="59" spans="2:7" x14ac:dyDescent="0.2">
      <c r="B59" s="1">
        <v>8</v>
      </c>
      <c r="C59" s="12">
        <f t="shared" si="0"/>
        <v>0.56000000000000005</v>
      </c>
      <c r="D59" s="12">
        <f t="shared" si="0"/>
        <v>0.56000000000000005</v>
      </c>
      <c r="E59" s="12">
        <f t="shared" si="1"/>
        <v>0.48</v>
      </c>
      <c r="F59" s="12">
        <f t="shared" si="1"/>
        <v>0.48</v>
      </c>
    </row>
    <row r="60" spans="2:7" x14ac:dyDescent="0.2">
      <c r="B60" s="1">
        <v>9</v>
      </c>
      <c r="C60" s="12">
        <f t="shared" si="0"/>
        <v>0.56000000000000005</v>
      </c>
      <c r="D60" s="12">
        <f t="shared" si="0"/>
        <v>0.56000000000000005</v>
      </c>
      <c r="E60" s="12">
        <f t="shared" si="1"/>
        <v>0.48</v>
      </c>
      <c r="F60" s="12">
        <f t="shared" si="1"/>
        <v>0.48</v>
      </c>
    </row>
    <row r="61" spans="2:7" x14ac:dyDescent="0.2">
      <c r="B61" s="1">
        <v>10</v>
      </c>
      <c r="C61" s="12">
        <f t="shared" si="0"/>
        <v>0.56000000000000005</v>
      </c>
      <c r="D61" s="12">
        <f t="shared" si="0"/>
        <v>0.56000000000000005</v>
      </c>
      <c r="E61" s="12">
        <f t="shared" si="1"/>
        <v>0.48</v>
      </c>
      <c r="F61" s="12">
        <f t="shared" si="1"/>
        <v>0.48</v>
      </c>
    </row>
    <row r="62" spans="2:7" x14ac:dyDescent="0.2">
      <c r="B62" s="1">
        <v>11</v>
      </c>
      <c r="C62" s="12">
        <f t="shared" si="0"/>
        <v>0.56000000000000005</v>
      </c>
      <c r="D62" s="12">
        <f t="shared" si="0"/>
        <v>0.56000000000000005</v>
      </c>
      <c r="E62" s="12">
        <f t="shared" si="1"/>
        <v>0.48</v>
      </c>
      <c r="F62" s="12">
        <f t="shared" si="1"/>
        <v>0.48</v>
      </c>
    </row>
    <row r="63" spans="2:7" x14ac:dyDescent="0.2">
      <c r="B63" s="1">
        <v>12</v>
      </c>
      <c r="C63" s="12">
        <f t="shared" si="0"/>
        <v>0.56000000000000005</v>
      </c>
      <c r="D63" s="12">
        <f t="shared" si="0"/>
        <v>0.56000000000000005</v>
      </c>
      <c r="E63" s="12">
        <f t="shared" si="1"/>
        <v>0.48</v>
      </c>
      <c r="F63" s="12">
        <f t="shared" si="1"/>
        <v>0.48</v>
      </c>
    </row>
    <row r="64" spans="2:7" x14ac:dyDescent="0.2">
      <c r="B64" s="1">
        <v>13</v>
      </c>
      <c r="C64" s="12">
        <f t="shared" si="0"/>
        <v>0.56000000000000005</v>
      </c>
      <c r="D64" s="12">
        <f t="shared" si="0"/>
        <v>0.56000000000000005</v>
      </c>
      <c r="E64" s="12">
        <f t="shared" si="1"/>
        <v>0.48</v>
      </c>
      <c r="F64" s="12">
        <f t="shared" si="1"/>
        <v>0.48</v>
      </c>
    </row>
    <row r="65" spans="2:6" x14ac:dyDescent="0.2">
      <c r="B65" s="1">
        <v>14</v>
      </c>
      <c r="C65" s="12">
        <f t="shared" si="0"/>
        <v>0.56000000000000005</v>
      </c>
      <c r="D65" s="12">
        <f t="shared" si="0"/>
        <v>0.56000000000000005</v>
      </c>
      <c r="E65" s="12">
        <f t="shared" si="1"/>
        <v>0.48</v>
      </c>
      <c r="F65" s="12">
        <f t="shared" si="1"/>
        <v>0.48</v>
      </c>
    </row>
    <row r="66" spans="2:6" x14ac:dyDescent="0.2">
      <c r="B66" s="1">
        <v>15</v>
      </c>
      <c r="C66" s="12">
        <f t="shared" si="0"/>
        <v>0.56000000000000005</v>
      </c>
      <c r="D66" s="12">
        <f t="shared" si="0"/>
        <v>0.56000000000000005</v>
      </c>
      <c r="E66" s="12">
        <f t="shared" si="1"/>
        <v>0.48</v>
      </c>
      <c r="F66" s="12">
        <f t="shared" si="1"/>
        <v>0.48</v>
      </c>
    </row>
    <row r="67" spans="2:6" x14ac:dyDescent="0.2">
      <c r="B67" s="1">
        <v>16</v>
      </c>
      <c r="C67" s="12">
        <f t="shared" si="0"/>
        <v>0.56000000000000005</v>
      </c>
      <c r="D67" s="12">
        <f t="shared" si="0"/>
        <v>0.56000000000000005</v>
      </c>
      <c r="E67" s="12">
        <f t="shared" si="1"/>
        <v>0.48</v>
      </c>
      <c r="F67" s="12">
        <f t="shared" si="1"/>
        <v>0.48</v>
      </c>
    </row>
    <row r="68" spans="2:6" x14ac:dyDescent="0.2">
      <c r="B68" s="1">
        <v>17</v>
      </c>
      <c r="C68" s="12">
        <f t="shared" si="0"/>
        <v>0.56000000000000005</v>
      </c>
      <c r="D68" s="12">
        <f t="shared" si="0"/>
        <v>0.56000000000000005</v>
      </c>
      <c r="E68" s="12">
        <f t="shared" si="1"/>
        <v>0.48</v>
      </c>
      <c r="F68" s="12">
        <f t="shared" si="1"/>
        <v>0.48</v>
      </c>
    </row>
    <row r="69" spans="2:6" x14ac:dyDescent="0.2">
      <c r="B69" s="1">
        <v>18</v>
      </c>
      <c r="C69" s="12">
        <f t="shared" si="0"/>
        <v>0.56000000000000005</v>
      </c>
      <c r="D69" s="12">
        <f t="shared" si="0"/>
        <v>0.56000000000000005</v>
      </c>
      <c r="E69" s="12">
        <f t="shared" si="1"/>
        <v>0.48</v>
      </c>
      <c r="F69" s="12">
        <f t="shared" si="1"/>
        <v>0.48</v>
      </c>
    </row>
    <row r="70" spans="2:6" x14ac:dyDescent="0.2">
      <c r="B70" s="1">
        <v>19</v>
      </c>
      <c r="C70" s="12">
        <f t="shared" si="0"/>
        <v>0.56000000000000005</v>
      </c>
      <c r="D70" s="12">
        <f t="shared" si="0"/>
        <v>0.56000000000000005</v>
      </c>
      <c r="E70" s="12">
        <f t="shared" si="1"/>
        <v>0.48</v>
      </c>
      <c r="F70" s="12">
        <f t="shared" si="1"/>
        <v>0.48</v>
      </c>
    </row>
    <row r="71" spans="2:6" x14ac:dyDescent="0.2">
      <c r="B71" s="1">
        <v>20</v>
      </c>
      <c r="C71" s="12">
        <f t="shared" si="0"/>
        <v>0.56000000000000005</v>
      </c>
      <c r="D71" s="12">
        <f t="shared" si="0"/>
        <v>0.56000000000000005</v>
      </c>
      <c r="E71" s="12">
        <f t="shared" si="1"/>
        <v>0.48</v>
      </c>
      <c r="F71" s="12">
        <f t="shared" si="1"/>
        <v>0.48</v>
      </c>
    </row>
    <row r="72" spans="2:6" x14ac:dyDescent="0.2">
      <c r="B72" s="1">
        <v>21</v>
      </c>
      <c r="C72" s="12">
        <f t="shared" si="0"/>
        <v>0.56000000000000005</v>
      </c>
      <c r="D72" s="12">
        <f t="shared" si="0"/>
        <v>0.56000000000000005</v>
      </c>
      <c r="E72" s="12">
        <f t="shared" si="1"/>
        <v>0.48</v>
      </c>
      <c r="F72" s="12">
        <f t="shared" si="1"/>
        <v>0.48</v>
      </c>
    </row>
    <row r="73" spans="2:6" x14ac:dyDescent="0.2">
      <c r="B73" s="1">
        <v>22</v>
      </c>
      <c r="C73" s="12">
        <f t="shared" si="0"/>
        <v>0.56000000000000005</v>
      </c>
      <c r="D73" s="12">
        <f t="shared" si="0"/>
        <v>0.56000000000000005</v>
      </c>
      <c r="E73" s="12">
        <f t="shared" si="1"/>
        <v>0.48</v>
      </c>
      <c r="F73" s="12">
        <f t="shared" si="1"/>
        <v>0.48</v>
      </c>
    </row>
    <row r="74" spans="2:6" x14ac:dyDescent="0.2">
      <c r="B74" s="1">
        <v>23</v>
      </c>
      <c r="C74" s="12">
        <f t="shared" si="0"/>
        <v>0.56000000000000005</v>
      </c>
      <c r="D74" s="12">
        <f t="shared" si="0"/>
        <v>0.56000000000000005</v>
      </c>
      <c r="E74" s="12">
        <f t="shared" si="1"/>
        <v>0.48</v>
      </c>
      <c r="F74" s="12">
        <f t="shared" si="1"/>
        <v>0.48</v>
      </c>
    </row>
    <row r="75" spans="2:6" x14ac:dyDescent="0.2">
      <c r="B75" s="1">
        <v>24</v>
      </c>
      <c r="C75" s="12">
        <f t="shared" si="0"/>
        <v>0.56000000000000005</v>
      </c>
      <c r="D75" s="12">
        <f t="shared" si="0"/>
        <v>0.56000000000000005</v>
      </c>
      <c r="E75" s="12">
        <f t="shared" si="1"/>
        <v>0.48</v>
      </c>
      <c r="F75" s="12">
        <f t="shared" si="1"/>
        <v>0.48</v>
      </c>
    </row>
    <row r="76" spans="2:6" x14ac:dyDescent="0.2">
      <c r="B76" s="1">
        <v>25</v>
      </c>
      <c r="C76" s="12">
        <f>$C$40</f>
        <v>0.57999999999999996</v>
      </c>
      <c r="D76" s="12">
        <f>$C$40</f>
        <v>0.57999999999999996</v>
      </c>
      <c r="E76" s="12">
        <f>$D$40</f>
        <v>0.49</v>
      </c>
      <c r="F76" s="12">
        <f>$D$40</f>
        <v>0.49</v>
      </c>
    </row>
    <row r="77" spans="2:6" x14ac:dyDescent="0.2">
      <c r="B77" s="1">
        <v>26</v>
      </c>
      <c r="C77" s="12">
        <f t="shared" ref="C77:D80" si="2">$C$40</f>
        <v>0.57999999999999996</v>
      </c>
      <c r="D77" s="12">
        <f t="shared" si="2"/>
        <v>0.57999999999999996</v>
      </c>
      <c r="E77" s="12">
        <f t="shared" ref="E77:F80" si="3">$D$40</f>
        <v>0.49</v>
      </c>
      <c r="F77" s="12">
        <f t="shared" si="3"/>
        <v>0.49</v>
      </c>
    </row>
    <row r="78" spans="2:6" x14ac:dyDescent="0.2">
      <c r="B78" s="1">
        <v>27</v>
      </c>
      <c r="C78" s="12">
        <f t="shared" si="2"/>
        <v>0.57999999999999996</v>
      </c>
      <c r="D78" s="12">
        <f t="shared" si="2"/>
        <v>0.57999999999999996</v>
      </c>
      <c r="E78" s="12">
        <f t="shared" si="3"/>
        <v>0.49</v>
      </c>
      <c r="F78" s="12">
        <f t="shared" si="3"/>
        <v>0.49</v>
      </c>
    </row>
    <row r="79" spans="2:6" x14ac:dyDescent="0.2">
      <c r="B79" s="1">
        <v>28</v>
      </c>
      <c r="C79" s="12">
        <f t="shared" si="2"/>
        <v>0.57999999999999996</v>
      </c>
      <c r="D79" s="12">
        <f t="shared" si="2"/>
        <v>0.57999999999999996</v>
      </c>
      <c r="E79" s="12">
        <f t="shared" si="3"/>
        <v>0.49</v>
      </c>
      <c r="F79" s="12">
        <f t="shared" si="3"/>
        <v>0.49</v>
      </c>
    </row>
    <row r="80" spans="2:6" x14ac:dyDescent="0.2">
      <c r="B80" s="1">
        <v>29</v>
      </c>
      <c r="C80" s="12">
        <f t="shared" si="2"/>
        <v>0.57999999999999996</v>
      </c>
      <c r="D80" s="12">
        <f t="shared" si="2"/>
        <v>0.57999999999999996</v>
      </c>
      <c r="E80" s="12">
        <f t="shared" si="3"/>
        <v>0.49</v>
      </c>
      <c r="F80" s="12">
        <f t="shared" si="3"/>
        <v>0.49</v>
      </c>
    </row>
    <row r="81" spans="2:6" x14ac:dyDescent="0.2">
      <c r="B81" s="1">
        <v>30</v>
      </c>
      <c r="C81" s="12">
        <f>$C$41</f>
        <v>0.59</v>
      </c>
      <c r="D81" s="12">
        <f>$C$41</f>
        <v>0.59</v>
      </c>
      <c r="E81" s="12">
        <f>$D$41</f>
        <v>0.5</v>
      </c>
      <c r="F81" s="12">
        <f>$D$41</f>
        <v>0.5</v>
      </c>
    </row>
    <row r="82" spans="2:6" x14ac:dyDescent="0.2">
      <c r="B82" s="1">
        <v>31</v>
      </c>
      <c r="C82" s="12">
        <f t="shared" ref="C82:D85" si="4">$C$41</f>
        <v>0.59</v>
      </c>
      <c r="D82" s="12">
        <f t="shared" si="4"/>
        <v>0.59</v>
      </c>
      <c r="E82" s="12">
        <f t="shared" ref="E82:F85" si="5">$D$41</f>
        <v>0.5</v>
      </c>
      <c r="F82" s="12">
        <f t="shared" si="5"/>
        <v>0.5</v>
      </c>
    </row>
    <row r="83" spans="2:6" x14ac:dyDescent="0.2">
      <c r="B83" s="1">
        <v>32</v>
      </c>
      <c r="C83" s="12">
        <f t="shared" si="4"/>
        <v>0.59</v>
      </c>
      <c r="D83" s="12">
        <f t="shared" si="4"/>
        <v>0.59</v>
      </c>
      <c r="E83" s="12">
        <f t="shared" si="5"/>
        <v>0.5</v>
      </c>
      <c r="F83" s="12">
        <f t="shared" si="5"/>
        <v>0.5</v>
      </c>
    </row>
    <row r="84" spans="2:6" x14ac:dyDescent="0.2">
      <c r="B84" s="1">
        <v>33</v>
      </c>
      <c r="C84" s="12">
        <f t="shared" si="4"/>
        <v>0.59</v>
      </c>
      <c r="D84" s="12">
        <f t="shared" si="4"/>
        <v>0.59</v>
      </c>
      <c r="E84" s="12">
        <f t="shared" si="5"/>
        <v>0.5</v>
      </c>
      <c r="F84" s="12">
        <f t="shared" si="5"/>
        <v>0.5</v>
      </c>
    </row>
    <row r="85" spans="2:6" x14ac:dyDescent="0.2">
      <c r="B85" s="1">
        <v>34</v>
      </c>
      <c r="C85" s="12">
        <f t="shared" si="4"/>
        <v>0.59</v>
      </c>
      <c r="D85" s="12">
        <f t="shared" si="4"/>
        <v>0.59</v>
      </c>
      <c r="E85" s="12">
        <f t="shared" si="5"/>
        <v>0.5</v>
      </c>
      <c r="F85" s="12">
        <f t="shared" si="5"/>
        <v>0.5</v>
      </c>
    </row>
    <row r="86" spans="2:6" x14ac:dyDescent="0.2">
      <c r="B86" s="1">
        <v>35</v>
      </c>
      <c r="C86" s="12">
        <f>$C$42</f>
        <v>0.54</v>
      </c>
      <c r="D86" s="12">
        <f>$C$42</f>
        <v>0.54</v>
      </c>
      <c r="E86" s="12">
        <f>$D$42</f>
        <v>0.46</v>
      </c>
      <c r="F86" s="12">
        <f>$D$42</f>
        <v>0.46</v>
      </c>
    </row>
    <row r="87" spans="2:6" x14ac:dyDescent="0.2">
      <c r="B87" s="1">
        <v>36</v>
      </c>
      <c r="C87" s="12">
        <f t="shared" ref="C87:D90" si="6">$C$42</f>
        <v>0.54</v>
      </c>
      <c r="D87" s="12">
        <f t="shared" si="6"/>
        <v>0.54</v>
      </c>
      <c r="E87" s="12">
        <f t="shared" ref="E87:F90" si="7">$D$42</f>
        <v>0.46</v>
      </c>
      <c r="F87" s="12">
        <f t="shared" si="7"/>
        <v>0.46</v>
      </c>
    </row>
    <row r="88" spans="2:6" x14ac:dyDescent="0.2">
      <c r="B88" s="1">
        <v>37</v>
      </c>
      <c r="C88" s="12">
        <f t="shared" si="6"/>
        <v>0.54</v>
      </c>
      <c r="D88" s="12">
        <f t="shared" si="6"/>
        <v>0.54</v>
      </c>
      <c r="E88" s="12">
        <f t="shared" si="7"/>
        <v>0.46</v>
      </c>
      <c r="F88" s="12">
        <f t="shared" si="7"/>
        <v>0.46</v>
      </c>
    </row>
    <row r="89" spans="2:6" x14ac:dyDescent="0.2">
      <c r="B89" s="1">
        <v>38</v>
      </c>
      <c r="C89" s="12">
        <f t="shared" si="6"/>
        <v>0.54</v>
      </c>
      <c r="D89" s="12">
        <f t="shared" si="6"/>
        <v>0.54</v>
      </c>
      <c r="E89" s="12">
        <f t="shared" si="7"/>
        <v>0.46</v>
      </c>
      <c r="F89" s="12">
        <f t="shared" si="7"/>
        <v>0.46</v>
      </c>
    </row>
    <row r="90" spans="2:6" x14ac:dyDescent="0.2">
      <c r="B90" s="1">
        <v>39</v>
      </c>
      <c r="C90" s="12">
        <f t="shared" si="6"/>
        <v>0.54</v>
      </c>
      <c r="D90" s="12">
        <f t="shared" si="6"/>
        <v>0.54</v>
      </c>
      <c r="E90" s="12">
        <f t="shared" si="7"/>
        <v>0.46</v>
      </c>
      <c r="F90" s="12">
        <f t="shared" si="7"/>
        <v>0.46</v>
      </c>
    </row>
    <row r="91" spans="2:6" x14ac:dyDescent="0.2">
      <c r="B91" s="1">
        <v>40</v>
      </c>
      <c r="C91" s="12">
        <f>$C$43</f>
        <v>0.57999999999999996</v>
      </c>
      <c r="D91" s="12">
        <f>$C$43</f>
        <v>0.57999999999999996</v>
      </c>
      <c r="E91" s="12">
        <f>$D$43</f>
        <v>0.49</v>
      </c>
      <c r="F91" s="12">
        <f>$D$43</f>
        <v>0.49</v>
      </c>
    </row>
    <row r="92" spans="2:6" x14ac:dyDescent="0.2">
      <c r="B92" s="1">
        <v>41</v>
      </c>
      <c r="C92" s="12">
        <f t="shared" ref="C92:D95" si="8">$C$43</f>
        <v>0.57999999999999996</v>
      </c>
      <c r="D92" s="12">
        <f t="shared" si="8"/>
        <v>0.57999999999999996</v>
      </c>
      <c r="E92" s="12">
        <f t="shared" ref="E92:F95" si="9">$D$43</f>
        <v>0.49</v>
      </c>
      <c r="F92" s="12">
        <f t="shared" si="9"/>
        <v>0.49</v>
      </c>
    </row>
    <row r="93" spans="2:6" x14ac:dyDescent="0.2">
      <c r="B93" s="1">
        <v>42</v>
      </c>
      <c r="C93" s="12">
        <f t="shared" si="8"/>
        <v>0.57999999999999996</v>
      </c>
      <c r="D93" s="12">
        <f t="shared" si="8"/>
        <v>0.57999999999999996</v>
      </c>
      <c r="E93" s="12">
        <f t="shared" si="9"/>
        <v>0.49</v>
      </c>
      <c r="F93" s="12">
        <f t="shared" si="9"/>
        <v>0.49</v>
      </c>
    </row>
    <row r="94" spans="2:6" x14ac:dyDescent="0.2">
      <c r="B94" s="1">
        <v>43</v>
      </c>
      <c r="C94" s="12">
        <f t="shared" si="8"/>
        <v>0.57999999999999996</v>
      </c>
      <c r="D94" s="12">
        <f t="shared" si="8"/>
        <v>0.57999999999999996</v>
      </c>
      <c r="E94" s="12">
        <f t="shared" si="9"/>
        <v>0.49</v>
      </c>
      <c r="F94" s="12">
        <f t="shared" si="9"/>
        <v>0.49</v>
      </c>
    </row>
    <row r="95" spans="2:6" x14ac:dyDescent="0.2">
      <c r="B95" s="1">
        <v>44</v>
      </c>
      <c r="C95" s="12">
        <f t="shared" si="8"/>
        <v>0.57999999999999996</v>
      </c>
      <c r="D95" s="12">
        <f t="shared" si="8"/>
        <v>0.57999999999999996</v>
      </c>
      <c r="E95" s="12">
        <f t="shared" si="9"/>
        <v>0.49</v>
      </c>
      <c r="F95" s="12">
        <f t="shared" si="9"/>
        <v>0.49</v>
      </c>
    </row>
    <row r="96" spans="2:6" x14ac:dyDescent="0.2">
      <c r="B96" s="1">
        <v>45</v>
      </c>
      <c r="C96" s="12">
        <f>$C$44</f>
        <v>0.71</v>
      </c>
      <c r="D96" s="12">
        <f>$C$44</f>
        <v>0.71</v>
      </c>
      <c r="E96" s="12">
        <f>$D$44</f>
        <v>0.6</v>
      </c>
      <c r="F96" s="12">
        <f>$D$44</f>
        <v>0.6</v>
      </c>
    </row>
    <row r="97" spans="2:6" x14ac:dyDescent="0.2">
      <c r="B97" s="1">
        <v>46</v>
      </c>
      <c r="C97" s="12">
        <f t="shared" ref="C97:D100" si="10">$C$44</f>
        <v>0.71</v>
      </c>
      <c r="D97" s="12">
        <f t="shared" si="10"/>
        <v>0.71</v>
      </c>
      <c r="E97" s="12">
        <f t="shared" ref="E97:F100" si="11">$D$44</f>
        <v>0.6</v>
      </c>
      <c r="F97" s="12">
        <f t="shared" si="11"/>
        <v>0.6</v>
      </c>
    </row>
    <row r="98" spans="2:6" x14ac:dyDescent="0.2">
      <c r="B98" s="1">
        <v>47</v>
      </c>
      <c r="C98" s="12">
        <f t="shared" si="10"/>
        <v>0.71</v>
      </c>
      <c r="D98" s="12">
        <f t="shared" si="10"/>
        <v>0.71</v>
      </c>
      <c r="E98" s="12">
        <f t="shared" si="11"/>
        <v>0.6</v>
      </c>
      <c r="F98" s="12">
        <f t="shared" si="11"/>
        <v>0.6</v>
      </c>
    </row>
    <row r="99" spans="2:6" x14ac:dyDescent="0.2">
      <c r="B99" s="1">
        <v>48</v>
      </c>
      <c r="C99" s="12">
        <f t="shared" si="10"/>
        <v>0.71</v>
      </c>
      <c r="D99" s="12">
        <f t="shared" si="10"/>
        <v>0.71</v>
      </c>
      <c r="E99" s="12">
        <f t="shared" si="11"/>
        <v>0.6</v>
      </c>
      <c r="F99" s="12">
        <f t="shared" si="11"/>
        <v>0.6</v>
      </c>
    </row>
    <row r="100" spans="2:6" x14ac:dyDescent="0.2">
      <c r="B100" s="1">
        <v>49</v>
      </c>
      <c r="C100" s="12">
        <f t="shared" si="10"/>
        <v>0.71</v>
      </c>
      <c r="D100" s="12">
        <f t="shared" si="10"/>
        <v>0.71</v>
      </c>
      <c r="E100" s="12">
        <f t="shared" si="11"/>
        <v>0.6</v>
      </c>
      <c r="F100" s="12">
        <f t="shared" si="11"/>
        <v>0.6</v>
      </c>
    </row>
    <row r="101" spans="2:6" x14ac:dyDescent="0.2">
      <c r="B101" s="1">
        <v>50</v>
      </c>
      <c r="C101" s="12">
        <f>$C$45</f>
        <v>0.87</v>
      </c>
      <c r="D101" s="12">
        <f>$C$45</f>
        <v>0.87</v>
      </c>
      <c r="E101" s="12">
        <f>$D$45</f>
        <v>0.74</v>
      </c>
      <c r="F101" s="12">
        <f>$D$45</f>
        <v>0.74</v>
      </c>
    </row>
    <row r="102" spans="2:6" x14ac:dyDescent="0.2">
      <c r="B102" s="1">
        <v>51</v>
      </c>
      <c r="C102" s="12">
        <f t="shared" ref="C102:D105" si="12">$C$45</f>
        <v>0.87</v>
      </c>
      <c r="D102" s="12">
        <f t="shared" si="12"/>
        <v>0.87</v>
      </c>
      <c r="E102" s="12">
        <f t="shared" ref="E102:F105" si="13">$D$45</f>
        <v>0.74</v>
      </c>
      <c r="F102" s="12">
        <f t="shared" si="13"/>
        <v>0.74</v>
      </c>
    </row>
    <row r="103" spans="2:6" x14ac:dyDescent="0.2">
      <c r="B103" s="1">
        <v>52</v>
      </c>
      <c r="C103" s="12">
        <f t="shared" si="12"/>
        <v>0.87</v>
      </c>
      <c r="D103" s="12">
        <f t="shared" si="12"/>
        <v>0.87</v>
      </c>
      <c r="E103" s="12">
        <f t="shared" si="13"/>
        <v>0.74</v>
      </c>
      <c r="F103" s="12">
        <f t="shared" si="13"/>
        <v>0.74</v>
      </c>
    </row>
    <row r="104" spans="2:6" x14ac:dyDescent="0.2">
      <c r="B104" s="1">
        <v>53</v>
      </c>
      <c r="C104" s="12">
        <f t="shared" si="12"/>
        <v>0.87</v>
      </c>
      <c r="D104" s="12">
        <f t="shared" si="12"/>
        <v>0.87</v>
      </c>
      <c r="E104" s="12">
        <f t="shared" si="13"/>
        <v>0.74</v>
      </c>
      <c r="F104" s="12">
        <f t="shared" si="13"/>
        <v>0.74</v>
      </c>
    </row>
    <row r="105" spans="2:6" x14ac:dyDescent="0.2">
      <c r="B105" s="1">
        <v>54</v>
      </c>
      <c r="C105" s="12">
        <f t="shared" si="12"/>
        <v>0.87</v>
      </c>
      <c r="D105" s="12">
        <f t="shared" si="12"/>
        <v>0.87</v>
      </c>
      <c r="E105" s="12">
        <f t="shared" si="13"/>
        <v>0.74</v>
      </c>
      <c r="F105" s="12">
        <f t="shared" si="13"/>
        <v>0.74</v>
      </c>
    </row>
    <row r="106" spans="2:6" x14ac:dyDescent="0.2">
      <c r="B106" s="1">
        <v>55</v>
      </c>
      <c r="C106" s="12">
        <f>$C$46</f>
        <v>1.07</v>
      </c>
      <c r="D106" s="12">
        <f>$C$46</f>
        <v>1.07</v>
      </c>
      <c r="E106" s="12">
        <f>$D$46</f>
        <v>0.91</v>
      </c>
      <c r="F106" s="12">
        <f>$D$46</f>
        <v>0.91</v>
      </c>
    </row>
    <row r="107" spans="2:6" x14ac:dyDescent="0.2">
      <c r="B107" s="1">
        <v>56</v>
      </c>
      <c r="C107" s="12">
        <f t="shared" ref="C107:D110" si="14">$C$46</f>
        <v>1.07</v>
      </c>
      <c r="D107" s="12">
        <f t="shared" si="14"/>
        <v>1.07</v>
      </c>
      <c r="E107" s="12">
        <f t="shared" ref="E107:F110" si="15">$D$46</f>
        <v>0.91</v>
      </c>
      <c r="F107" s="12">
        <f t="shared" si="15"/>
        <v>0.91</v>
      </c>
    </row>
    <row r="108" spans="2:6" x14ac:dyDescent="0.2">
      <c r="B108" s="1">
        <v>57</v>
      </c>
      <c r="C108" s="12">
        <f t="shared" si="14"/>
        <v>1.07</v>
      </c>
      <c r="D108" s="12">
        <f t="shared" si="14"/>
        <v>1.07</v>
      </c>
      <c r="E108" s="12">
        <f t="shared" si="15"/>
        <v>0.91</v>
      </c>
      <c r="F108" s="12">
        <f t="shared" si="15"/>
        <v>0.91</v>
      </c>
    </row>
    <row r="109" spans="2:6" x14ac:dyDescent="0.2">
      <c r="B109" s="1">
        <v>58</v>
      </c>
      <c r="C109" s="12">
        <f t="shared" si="14"/>
        <v>1.07</v>
      </c>
      <c r="D109" s="12">
        <f t="shared" si="14"/>
        <v>1.07</v>
      </c>
      <c r="E109" s="12">
        <f t="shared" si="15"/>
        <v>0.91</v>
      </c>
      <c r="F109" s="12">
        <f t="shared" si="15"/>
        <v>0.91</v>
      </c>
    </row>
    <row r="110" spans="2:6" x14ac:dyDescent="0.2">
      <c r="B110" s="1">
        <v>59</v>
      </c>
      <c r="C110" s="12">
        <f t="shared" si="14"/>
        <v>1.07</v>
      </c>
      <c r="D110" s="12">
        <f t="shared" si="14"/>
        <v>1.07</v>
      </c>
      <c r="E110" s="12">
        <f t="shared" si="15"/>
        <v>0.91</v>
      </c>
      <c r="F110" s="12">
        <f t="shared" si="15"/>
        <v>0.91</v>
      </c>
    </row>
    <row r="111" spans="2:6" x14ac:dyDescent="0.2">
      <c r="B111" s="1">
        <v>60</v>
      </c>
      <c r="C111" s="12">
        <f>$C$47</f>
        <v>1.27</v>
      </c>
      <c r="D111" s="12">
        <f>$C$47</f>
        <v>1.27</v>
      </c>
      <c r="E111" s="12">
        <f>$D$47</f>
        <v>1.08</v>
      </c>
      <c r="F111" s="12">
        <f>$D$47</f>
        <v>1.08</v>
      </c>
    </row>
    <row r="112" spans="2:6" x14ac:dyDescent="0.2">
      <c r="B112" s="1">
        <v>61</v>
      </c>
      <c r="C112" s="12">
        <f t="shared" ref="C112:D115" si="16">$C$47</f>
        <v>1.27</v>
      </c>
      <c r="D112" s="12">
        <f t="shared" si="16"/>
        <v>1.27</v>
      </c>
      <c r="E112" s="12">
        <f t="shared" ref="E112:F115" si="17">$D$47</f>
        <v>1.08</v>
      </c>
      <c r="F112" s="12">
        <f t="shared" si="17"/>
        <v>1.08</v>
      </c>
    </row>
    <row r="113" spans="2:6" x14ac:dyDescent="0.2">
      <c r="B113" s="1">
        <v>62</v>
      </c>
      <c r="C113" s="12">
        <f t="shared" si="16"/>
        <v>1.27</v>
      </c>
      <c r="D113" s="12">
        <f t="shared" si="16"/>
        <v>1.27</v>
      </c>
      <c r="E113" s="12">
        <f t="shared" si="17"/>
        <v>1.08</v>
      </c>
      <c r="F113" s="12">
        <f t="shared" si="17"/>
        <v>1.08</v>
      </c>
    </row>
    <row r="114" spans="2:6" x14ac:dyDescent="0.2">
      <c r="B114" s="1">
        <v>63</v>
      </c>
      <c r="C114" s="12">
        <f t="shared" si="16"/>
        <v>1.27</v>
      </c>
      <c r="D114" s="12">
        <f t="shared" si="16"/>
        <v>1.27</v>
      </c>
      <c r="E114" s="12">
        <f t="shared" si="17"/>
        <v>1.08</v>
      </c>
      <c r="F114" s="12">
        <f t="shared" si="17"/>
        <v>1.08</v>
      </c>
    </row>
    <row r="115" spans="2:6" x14ac:dyDescent="0.2">
      <c r="B115" s="1">
        <v>64</v>
      </c>
      <c r="C115" s="12">
        <f t="shared" si="16"/>
        <v>1.27</v>
      </c>
      <c r="D115" s="12">
        <f t="shared" si="16"/>
        <v>1.27</v>
      </c>
      <c r="E115" s="12">
        <f t="shared" si="17"/>
        <v>1.08</v>
      </c>
      <c r="F115" s="12">
        <f t="shared" si="17"/>
        <v>1.08</v>
      </c>
    </row>
    <row r="116" spans="2:6" x14ac:dyDescent="0.2">
      <c r="B116" s="1">
        <v>65</v>
      </c>
      <c r="C116" s="12">
        <f>$C$48</f>
        <v>1.53</v>
      </c>
      <c r="D116" s="12">
        <f>$C$48</f>
        <v>1.53</v>
      </c>
      <c r="E116" s="12">
        <f>$D$48</f>
        <v>1.31</v>
      </c>
      <c r="F116" s="12">
        <f>$D$48</f>
        <v>1.31</v>
      </c>
    </row>
    <row r="117" spans="2:6" x14ac:dyDescent="0.2">
      <c r="B117" s="1">
        <v>66</v>
      </c>
      <c r="C117" s="12">
        <f t="shared" ref="C117:D169" si="18">$C$48</f>
        <v>1.53</v>
      </c>
      <c r="D117" s="12">
        <f t="shared" si="18"/>
        <v>1.53</v>
      </c>
      <c r="E117" s="12">
        <f t="shared" ref="E117:F169" si="19">$D$48</f>
        <v>1.31</v>
      </c>
      <c r="F117" s="12">
        <f t="shared" si="19"/>
        <v>1.31</v>
      </c>
    </row>
    <row r="118" spans="2:6" x14ac:dyDescent="0.2">
      <c r="B118" s="1">
        <v>67</v>
      </c>
      <c r="C118" s="12">
        <f t="shared" si="18"/>
        <v>1.53</v>
      </c>
      <c r="D118" s="12">
        <f t="shared" si="18"/>
        <v>1.53</v>
      </c>
      <c r="E118" s="12">
        <f t="shared" si="19"/>
        <v>1.31</v>
      </c>
      <c r="F118" s="12">
        <f t="shared" si="19"/>
        <v>1.31</v>
      </c>
    </row>
    <row r="119" spans="2:6" x14ac:dyDescent="0.2">
      <c r="B119" s="1">
        <v>68</v>
      </c>
      <c r="C119" s="12">
        <f t="shared" si="18"/>
        <v>1.53</v>
      </c>
      <c r="D119" s="12">
        <f t="shared" si="18"/>
        <v>1.53</v>
      </c>
      <c r="E119" s="12">
        <f t="shared" si="19"/>
        <v>1.31</v>
      </c>
      <c r="F119" s="12">
        <f t="shared" si="19"/>
        <v>1.31</v>
      </c>
    </row>
    <row r="120" spans="2:6" x14ac:dyDescent="0.2">
      <c r="B120" s="1">
        <v>69</v>
      </c>
      <c r="C120" s="12">
        <f t="shared" si="18"/>
        <v>1.53</v>
      </c>
      <c r="D120" s="12">
        <f t="shared" si="18"/>
        <v>1.53</v>
      </c>
      <c r="E120" s="12">
        <f t="shared" si="19"/>
        <v>1.31</v>
      </c>
      <c r="F120" s="12">
        <f t="shared" si="19"/>
        <v>1.31</v>
      </c>
    </row>
    <row r="121" spans="2:6" x14ac:dyDescent="0.2">
      <c r="B121" s="1">
        <v>70</v>
      </c>
      <c r="C121" s="12">
        <f t="shared" si="18"/>
        <v>1.53</v>
      </c>
      <c r="D121" s="12">
        <f t="shared" si="18"/>
        <v>1.53</v>
      </c>
      <c r="E121" s="12">
        <f t="shared" si="19"/>
        <v>1.31</v>
      </c>
      <c r="F121" s="12">
        <f t="shared" si="19"/>
        <v>1.31</v>
      </c>
    </row>
    <row r="122" spans="2:6" x14ac:dyDescent="0.2">
      <c r="B122" s="1">
        <v>71</v>
      </c>
      <c r="C122" s="12">
        <f t="shared" si="18"/>
        <v>1.53</v>
      </c>
      <c r="D122" s="12">
        <f t="shared" si="18"/>
        <v>1.53</v>
      </c>
      <c r="E122" s="12">
        <f t="shared" si="19"/>
        <v>1.31</v>
      </c>
      <c r="F122" s="12">
        <f t="shared" si="19"/>
        <v>1.31</v>
      </c>
    </row>
    <row r="123" spans="2:6" x14ac:dyDescent="0.2">
      <c r="B123" s="1">
        <v>72</v>
      </c>
      <c r="C123" s="12">
        <f t="shared" si="18"/>
        <v>1.53</v>
      </c>
      <c r="D123" s="12">
        <f t="shared" si="18"/>
        <v>1.53</v>
      </c>
      <c r="E123" s="12">
        <f t="shared" si="19"/>
        <v>1.31</v>
      </c>
      <c r="F123" s="12">
        <f t="shared" si="19"/>
        <v>1.31</v>
      </c>
    </row>
    <row r="124" spans="2:6" x14ac:dyDescent="0.2">
      <c r="B124" s="1">
        <v>73</v>
      </c>
      <c r="C124" s="12">
        <f t="shared" si="18"/>
        <v>1.53</v>
      </c>
      <c r="D124" s="12">
        <f t="shared" si="18"/>
        <v>1.53</v>
      </c>
      <c r="E124" s="12">
        <f t="shared" si="19"/>
        <v>1.31</v>
      </c>
      <c r="F124" s="12">
        <f t="shared" si="19"/>
        <v>1.31</v>
      </c>
    </row>
    <row r="125" spans="2:6" x14ac:dyDescent="0.2">
      <c r="B125" s="1">
        <v>74</v>
      </c>
      <c r="C125" s="12">
        <f t="shared" si="18"/>
        <v>1.53</v>
      </c>
      <c r="D125" s="12">
        <f t="shared" si="18"/>
        <v>1.53</v>
      </c>
      <c r="E125" s="12">
        <f t="shared" si="19"/>
        <v>1.31</v>
      </c>
      <c r="F125" s="12">
        <f t="shared" si="19"/>
        <v>1.31</v>
      </c>
    </row>
    <row r="126" spans="2:6" x14ac:dyDescent="0.2">
      <c r="B126" s="1">
        <v>75</v>
      </c>
      <c r="C126" s="12">
        <f t="shared" si="18"/>
        <v>1.53</v>
      </c>
      <c r="D126" s="12">
        <f t="shared" si="18"/>
        <v>1.53</v>
      </c>
      <c r="E126" s="12">
        <f t="shared" si="19"/>
        <v>1.31</v>
      </c>
      <c r="F126" s="12">
        <f t="shared" si="19"/>
        <v>1.31</v>
      </c>
    </row>
    <row r="127" spans="2:6" x14ac:dyDescent="0.2">
      <c r="B127" s="1">
        <v>76</v>
      </c>
      <c r="C127" s="12">
        <f t="shared" si="18"/>
        <v>1.53</v>
      </c>
      <c r="D127" s="12">
        <f t="shared" si="18"/>
        <v>1.53</v>
      </c>
      <c r="E127" s="12">
        <f t="shared" si="19"/>
        <v>1.31</v>
      </c>
      <c r="F127" s="12">
        <f t="shared" si="19"/>
        <v>1.31</v>
      </c>
    </row>
    <row r="128" spans="2:6" x14ac:dyDescent="0.2">
      <c r="B128" s="1">
        <v>77</v>
      </c>
      <c r="C128" s="12">
        <f t="shared" si="18"/>
        <v>1.53</v>
      </c>
      <c r="D128" s="12">
        <f t="shared" si="18"/>
        <v>1.53</v>
      </c>
      <c r="E128" s="12">
        <f t="shared" si="19"/>
        <v>1.31</v>
      </c>
      <c r="F128" s="12">
        <f t="shared" si="19"/>
        <v>1.31</v>
      </c>
    </row>
    <row r="129" spans="2:6" x14ac:dyDescent="0.2">
      <c r="B129" s="1">
        <v>78</v>
      </c>
      <c r="C129" s="12">
        <f t="shared" si="18"/>
        <v>1.53</v>
      </c>
      <c r="D129" s="12">
        <f t="shared" si="18"/>
        <v>1.53</v>
      </c>
      <c r="E129" s="12">
        <f t="shared" si="19"/>
        <v>1.31</v>
      </c>
      <c r="F129" s="12">
        <f t="shared" si="19"/>
        <v>1.31</v>
      </c>
    </row>
    <row r="130" spans="2:6" x14ac:dyDescent="0.2">
      <c r="B130" s="1">
        <v>79</v>
      </c>
      <c r="C130" s="12">
        <f t="shared" si="18"/>
        <v>1.53</v>
      </c>
      <c r="D130" s="12">
        <f t="shared" si="18"/>
        <v>1.53</v>
      </c>
      <c r="E130" s="12">
        <f t="shared" si="19"/>
        <v>1.31</v>
      </c>
      <c r="F130" s="12">
        <f t="shared" si="19"/>
        <v>1.31</v>
      </c>
    </row>
    <row r="131" spans="2:6" x14ac:dyDescent="0.2">
      <c r="B131" s="1">
        <v>80</v>
      </c>
      <c r="C131" s="12">
        <f t="shared" si="18"/>
        <v>1.53</v>
      </c>
      <c r="D131" s="12">
        <f t="shared" si="18"/>
        <v>1.53</v>
      </c>
      <c r="E131" s="12">
        <f t="shared" si="19"/>
        <v>1.31</v>
      </c>
      <c r="F131" s="12">
        <f t="shared" si="19"/>
        <v>1.31</v>
      </c>
    </row>
    <row r="132" spans="2:6" x14ac:dyDescent="0.2">
      <c r="B132" s="1">
        <v>81</v>
      </c>
      <c r="C132" s="12">
        <f t="shared" si="18"/>
        <v>1.53</v>
      </c>
      <c r="D132" s="12">
        <f t="shared" si="18"/>
        <v>1.53</v>
      </c>
      <c r="E132" s="12">
        <f t="shared" si="19"/>
        <v>1.31</v>
      </c>
      <c r="F132" s="12">
        <f t="shared" si="19"/>
        <v>1.31</v>
      </c>
    </row>
    <row r="133" spans="2:6" x14ac:dyDescent="0.2">
      <c r="B133" s="1">
        <v>82</v>
      </c>
      <c r="C133" s="12">
        <f t="shared" si="18"/>
        <v>1.53</v>
      </c>
      <c r="D133" s="12">
        <f t="shared" si="18"/>
        <v>1.53</v>
      </c>
      <c r="E133" s="12">
        <f t="shared" si="19"/>
        <v>1.31</v>
      </c>
      <c r="F133" s="12">
        <f t="shared" si="19"/>
        <v>1.31</v>
      </c>
    </row>
    <row r="134" spans="2:6" x14ac:dyDescent="0.2">
      <c r="B134" s="1">
        <v>83</v>
      </c>
      <c r="C134" s="12">
        <f t="shared" si="18"/>
        <v>1.53</v>
      </c>
      <c r="D134" s="12">
        <f t="shared" si="18"/>
        <v>1.53</v>
      </c>
      <c r="E134" s="12">
        <f t="shared" si="19"/>
        <v>1.31</v>
      </c>
      <c r="F134" s="12">
        <f t="shared" si="19"/>
        <v>1.31</v>
      </c>
    </row>
    <row r="135" spans="2:6" x14ac:dyDescent="0.2">
      <c r="B135" s="1">
        <v>84</v>
      </c>
      <c r="C135" s="12">
        <f t="shared" si="18"/>
        <v>1.53</v>
      </c>
      <c r="D135" s="12">
        <f t="shared" si="18"/>
        <v>1.53</v>
      </c>
      <c r="E135" s="12">
        <f t="shared" si="19"/>
        <v>1.31</v>
      </c>
      <c r="F135" s="12">
        <f t="shared" si="19"/>
        <v>1.31</v>
      </c>
    </row>
    <row r="136" spans="2:6" x14ac:dyDescent="0.2">
      <c r="B136" s="1">
        <v>85</v>
      </c>
      <c r="C136" s="12">
        <f t="shared" si="18"/>
        <v>1.53</v>
      </c>
      <c r="D136" s="12">
        <f t="shared" si="18"/>
        <v>1.53</v>
      </c>
      <c r="E136" s="12">
        <f t="shared" si="19"/>
        <v>1.31</v>
      </c>
      <c r="F136" s="12">
        <f t="shared" si="19"/>
        <v>1.31</v>
      </c>
    </row>
    <row r="137" spans="2:6" x14ac:dyDescent="0.2">
      <c r="B137" s="1">
        <v>86</v>
      </c>
      <c r="C137" s="12">
        <f t="shared" si="18"/>
        <v>1.53</v>
      </c>
      <c r="D137" s="12">
        <f t="shared" si="18"/>
        <v>1.53</v>
      </c>
      <c r="E137" s="12">
        <f t="shared" si="19"/>
        <v>1.31</v>
      </c>
      <c r="F137" s="12">
        <f t="shared" si="19"/>
        <v>1.31</v>
      </c>
    </row>
    <row r="138" spans="2:6" x14ac:dyDescent="0.2">
      <c r="B138" s="1">
        <v>87</v>
      </c>
      <c r="C138" s="12">
        <f t="shared" si="18"/>
        <v>1.53</v>
      </c>
      <c r="D138" s="12">
        <f t="shared" si="18"/>
        <v>1.53</v>
      </c>
      <c r="E138" s="12">
        <f t="shared" si="19"/>
        <v>1.31</v>
      </c>
      <c r="F138" s="12">
        <f t="shared" si="19"/>
        <v>1.31</v>
      </c>
    </row>
    <row r="139" spans="2:6" x14ac:dyDescent="0.2">
      <c r="B139" s="1">
        <v>88</v>
      </c>
      <c r="C139" s="12">
        <f t="shared" si="18"/>
        <v>1.53</v>
      </c>
      <c r="D139" s="12">
        <f t="shared" si="18"/>
        <v>1.53</v>
      </c>
      <c r="E139" s="12">
        <f t="shared" si="19"/>
        <v>1.31</v>
      </c>
      <c r="F139" s="12">
        <f t="shared" si="19"/>
        <v>1.31</v>
      </c>
    </row>
    <row r="140" spans="2:6" x14ac:dyDescent="0.2">
      <c r="B140" s="1">
        <v>89</v>
      </c>
      <c r="C140" s="12">
        <f t="shared" si="18"/>
        <v>1.53</v>
      </c>
      <c r="D140" s="12">
        <f t="shared" si="18"/>
        <v>1.53</v>
      </c>
      <c r="E140" s="12">
        <f t="shared" si="19"/>
        <v>1.31</v>
      </c>
      <c r="F140" s="12">
        <f t="shared" si="19"/>
        <v>1.31</v>
      </c>
    </row>
    <row r="141" spans="2:6" x14ac:dyDescent="0.2">
      <c r="B141" s="1">
        <v>90</v>
      </c>
      <c r="C141" s="12">
        <f t="shared" si="18"/>
        <v>1.53</v>
      </c>
      <c r="D141" s="12">
        <f t="shared" si="18"/>
        <v>1.53</v>
      </c>
      <c r="E141" s="12">
        <f t="shared" si="19"/>
        <v>1.31</v>
      </c>
      <c r="F141" s="12">
        <f t="shared" si="19"/>
        <v>1.31</v>
      </c>
    </row>
    <row r="142" spans="2:6" x14ac:dyDescent="0.2">
      <c r="B142" s="1">
        <v>91</v>
      </c>
      <c r="C142" s="12">
        <f t="shared" si="18"/>
        <v>1.53</v>
      </c>
      <c r="D142" s="12">
        <f t="shared" si="18"/>
        <v>1.53</v>
      </c>
      <c r="E142" s="12">
        <f t="shared" si="19"/>
        <v>1.31</v>
      </c>
      <c r="F142" s="12">
        <f t="shared" si="19"/>
        <v>1.31</v>
      </c>
    </row>
    <row r="143" spans="2:6" x14ac:dyDescent="0.2">
      <c r="B143" s="1">
        <v>92</v>
      </c>
      <c r="C143" s="12">
        <f t="shared" si="18"/>
        <v>1.53</v>
      </c>
      <c r="D143" s="12">
        <f t="shared" si="18"/>
        <v>1.53</v>
      </c>
      <c r="E143" s="12">
        <f t="shared" si="19"/>
        <v>1.31</v>
      </c>
      <c r="F143" s="12">
        <f t="shared" si="19"/>
        <v>1.31</v>
      </c>
    </row>
    <row r="144" spans="2:6" x14ac:dyDescent="0.2">
      <c r="B144" s="1">
        <v>93</v>
      </c>
      <c r="C144" s="12">
        <f t="shared" si="18"/>
        <v>1.53</v>
      </c>
      <c r="D144" s="12">
        <f t="shared" si="18"/>
        <v>1.53</v>
      </c>
      <c r="E144" s="12">
        <f t="shared" si="19"/>
        <v>1.31</v>
      </c>
      <c r="F144" s="12">
        <f t="shared" si="19"/>
        <v>1.31</v>
      </c>
    </row>
    <row r="145" spans="2:6" x14ac:dyDescent="0.2">
      <c r="B145" s="1">
        <v>94</v>
      </c>
      <c r="C145" s="12">
        <f t="shared" si="18"/>
        <v>1.53</v>
      </c>
      <c r="D145" s="12">
        <f t="shared" si="18"/>
        <v>1.53</v>
      </c>
      <c r="E145" s="12">
        <f t="shared" si="19"/>
        <v>1.31</v>
      </c>
      <c r="F145" s="12">
        <f t="shared" si="19"/>
        <v>1.31</v>
      </c>
    </row>
    <row r="146" spans="2:6" x14ac:dyDescent="0.2">
      <c r="B146" s="1">
        <v>95</v>
      </c>
      <c r="C146" s="12">
        <f t="shared" si="18"/>
        <v>1.53</v>
      </c>
      <c r="D146" s="12">
        <f t="shared" si="18"/>
        <v>1.53</v>
      </c>
      <c r="E146" s="12">
        <f t="shared" si="19"/>
        <v>1.31</v>
      </c>
      <c r="F146" s="12">
        <f t="shared" si="19"/>
        <v>1.31</v>
      </c>
    </row>
    <row r="147" spans="2:6" x14ac:dyDescent="0.2">
      <c r="B147" s="1">
        <v>96</v>
      </c>
      <c r="C147" s="12">
        <f t="shared" si="18"/>
        <v>1.53</v>
      </c>
      <c r="D147" s="12">
        <f t="shared" si="18"/>
        <v>1.53</v>
      </c>
      <c r="E147" s="12">
        <f t="shared" si="19"/>
        <v>1.31</v>
      </c>
      <c r="F147" s="12">
        <f t="shared" si="19"/>
        <v>1.31</v>
      </c>
    </row>
    <row r="148" spans="2:6" x14ac:dyDescent="0.2">
      <c r="B148" s="1">
        <v>97</v>
      </c>
      <c r="C148" s="12">
        <f t="shared" si="18"/>
        <v>1.53</v>
      </c>
      <c r="D148" s="12">
        <f t="shared" si="18"/>
        <v>1.53</v>
      </c>
      <c r="E148" s="12">
        <f t="shared" si="19"/>
        <v>1.31</v>
      </c>
      <c r="F148" s="12">
        <f t="shared" si="19"/>
        <v>1.31</v>
      </c>
    </row>
    <row r="149" spans="2:6" x14ac:dyDescent="0.2">
      <c r="B149" s="1">
        <v>98</v>
      </c>
      <c r="C149" s="12">
        <f t="shared" si="18"/>
        <v>1.53</v>
      </c>
      <c r="D149" s="12">
        <f t="shared" si="18"/>
        <v>1.53</v>
      </c>
      <c r="E149" s="12">
        <f t="shared" si="19"/>
        <v>1.31</v>
      </c>
      <c r="F149" s="12">
        <f t="shared" si="19"/>
        <v>1.31</v>
      </c>
    </row>
    <row r="150" spans="2:6" x14ac:dyDescent="0.2">
      <c r="B150" s="1">
        <v>99</v>
      </c>
      <c r="C150" s="12">
        <f t="shared" si="18"/>
        <v>1.53</v>
      </c>
      <c r="D150" s="12">
        <f t="shared" si="18"/>
        <v>1.53</v>
      </c>
      <c r="E150" s="12">
        <f t="shared" si="19"/>
        <v>1.31</v>
      </c>
      <c r="F150" s="12">
        <f t="shared" si="19"/>
        <v>1.31</v>
      </c>
    </row>
    <row r="151" spans="2:6" x14ac:dyDescent="0.2">
      <c r="B151" s="1">
        <v>100</v>
      </c>
      <c r="C151" s="12">
        <f t="shared" si="18"/>
        <v>1.53</v>
      </c>
      <c r="D151" s="12">
        <f t="shared" si="18"/>
        <v>1.53</v>
      </c>
      <c r="E151" s="12">
        <f t="shared" si="19"/>
        <v>1.31</v>
      </c>
      <c r="F151" s="12">
        <f t="shared" si="19"/>
        <v>1.31</v>
      </c>
    </row>
    <row r="152" spans="2:6" x14ac:dyDescent="0.2">
      <c r="B152" s="1">
        <v>101</v>
      </c>
      <c r="C152" s="12">
        <f t="shared" si="18"/>
        <v>1.53</v>
      </c>
      <c r="D152" s="12">
        <f t="shared" si="18"/>
        <v>1.53</v>
      </c>
      <c r="E152" s="12">
        <f t="shared" si="19"/>
        <v>1.31</v>
      </c>
      <c r="F152" s="12">
        <f t="shared" si="19"/>
        <v>1.31</v>
      </c>
    </row>
    <row r="153" spans="2:6" x14ac:dyDescent="0.2">
      <c r="B153" s="1">
        <v>102</v>
      </c>
      <c r="C153" s="12">
        <f t="shared" si="18"/>
        <v>1.53</v>
      </c>
      <c r="D153" s="12">
        <f t="shared" si="18"/>
        <v>1.53</v>
      </c>
      <c r="E153" s="12">
        <f t="shared" si="19"/>
        <v>1.31</v>
      </c>
      <c r="F153" s="12">
        <f t="shared" si="19"/>
        <v>1.31</v>
      </c>
    </row>
    <row r="154" spans="2:6" x14ac:dyDescent="0.2">
      <c r="B154" s="1">
        <v>103</v>
      </c>
      <c r="C154" s="12">
        <f t="shared" si="18"/>
        <v>1.53</v>
      </c>
      <c r="D154" s="12">
        <f t="shared" si="18"/>
        <v>1.53</v>
      </c>
      <c r="E154" s="12">
        <f t="shared" si="19"/>
        <v>1.31</v>
      </c>
      <c r="F154" s="12">
        <f t="shared" si="19"/>
        <v>1.31</v>
      </c>
    </row>
    <row r="155" spans="2:6" x14ac:dyDescent="0.2">
      <c r="B155" s="1">
        <v>104</v>
      </c>
      <c r="C155" s="12">
        <f t="shared" si="18"/>
        <v>1.53</v>
      </c>
      <c r="D155" s="12">
        <f t="shared" si="18"/>
        <v>1.53</v>
      </c>
      <c r="E155" s="12">
        <f t="shared" si="19"/>
        <v>1.31</v>
      </c>
      <c r="F155" s="12">
        <f t="shared" si="19"/>
        <v>1.31</v>
      </c>
    </row>
    <row r="156" spans="2:6" x14ac:dyDescent="0.2">
      <c r="B156" s="1">
        <v>105</v>
      </c>
      <c r="C156" s="12">
        <f t="shared" si="18"/>
        <v>1.53</v>
      </c>
      <c r="D156" s="12">
        <f t="shared" si="18"/>
        <v>1.53</v>
      </c>
      <c r="E156" s="12">
        <f t="shared" si="19"/>
        <v>1.31</v>
      </c>
      <c r="F156" s="12">
        <f t="shared" si="19"/>
        <v>1.31</v>
      </c>
    </row>
    <row r="157" spans="2:6" x14ac:dyDescent="0.2">
      <c r="B157" s="1">
        <v>106</v>
      </c>
      <c r="C157" s="12">
        <f t="shared" si="18"/>
        <v>1.53</v>
      </c>
      <c r="D157" s="12">
        <f t="shared" si="18"/>
        <v>1.53</v>
      </c>
      <c r="E157" s="12">
        <f t="shared" si="19"/>
        <v>1.31</v>
      </c>
      <c r="F157" s="12">
        <f t="shared" si="19"/>
        <v>1.31</v>
      </c>
    </row>
    <row r="158" spans="2:6" x14ac:dyDescent="0.2">
      <c r="B158" s="1">
        <v>107</v>
      </c>
      <c r="C158" s="12">
        <f t="shared" si="18"/>
        <v>1.53</v>
      </c>
      <c r="D158" s="12">
        <f t="shared" si="18"/>
        <v>1.53</v>
      </c>
      <c r="E158" s="12">
        <f t="shared" si="19"/>
        <v>1.31</v>
      </c>
      <c r="F158" s="12">
        <f t="shared" si="19"/>
        <v>1.31</v>
      </c>
    </row>
    <row r="159" spans="2:6" x14ac:dyDescent="0.2">
      <c r="B159" s="1">
        <v>108</v>
      </c>
      <c r="C159" s="12">
        <f t="shared" si="18"/>
        <v>1.53</v>
      </c>
      <c r="D159" s="12">
        <f t="shared" si="18"/>
        <v>1.53</v>
      </c>
      <c r="E159" s="12">
        <f t="shared" si="19"/>
        <v>1.31</v>
      </c>
      <c r="F159" s="12">
        <f t="shared" si="19"/>
        <v>1.31</v>
      </c>
    </row>
    <row r="160" spans="2:6" x14ac:dyDescent="0.2">
      <c r="B160" s="1">
        <v>109</v>
      </c>
      <c r="C160" s="12">
        <f t="shared" si="18"/>
        <v>1.53</v>
      </c>
      <c r="D160" s="12">
        <f t="shared" si="18"/>
        <v>1.53</v>
      </c>
      <c r="E160" s="12">
        <f t="shared" si="19"/>
        <v>1.31</v>
      </c>
      <c r="F160" s="12">
        <f t="shared" si="19"/>
        <v>1.31</v>
      </c>
    </row>
    <row r="161" spans="2:6" x14ac:dyDescent="0.2">
      <c r="B161" s="1">
        <v>110</v>
      </c>
      <c r="C161" s="12">
        <f t="shared" si="18"/>
        <v>1.53</v>
      </c>
      <c r="D161" s="12">
        <f t="shared" si="18"/>
        <v>1.53</v>
      </c>
      <c r="E161" s="12">
        <f t="shared" si="19"/>
        <v>1.31</v>
      </c>
      <c r="F161" s="12">
        <f t="shared" si="19"/>
        <v>1.31</v>
      </c>
    </row>
    <row r="162" spans="2:6" x14ac:dyDescent="0.2">
      <c r="B162" s="1">
        <v>111</v>
      </c>
      <c r="C162" s="12">
        <f t="shared" si="18"/>
        <v>1.53</v>
      </c>
      <c r="D162" s="12">
        <f t="shared" si="18"/>
        <v>1.53</v>
      </c>
      <c r="E162" s="12">
        <f t="shared" si="19"/>
        <v>1.31</v>
      </c>
      <c r="F162" s="12">
        <f t="shared" si="19"/>
        <v>1.31</v>
      </c>
    </row>
    <row r="163" spans="2:6" x14ac:dyDescent="0.2">
      <c r="B163" s="1">
        <v>112</v>
      </c>
      <c r="C163" s="12">
        <f t="shared" si="18"/>
        <v>1.53</v>
      </c>
      <c r="D163" s="12">
        <f t="shared" si="18"/>
        <v>1.53</v>
      </c>
      <c r="E163" s="12">
        <f t="shared" si="19"/>
        <v>1.31</v>
      </c>
      <c r="F163" s="12">
        <f t="shared" si="19"/>
        <v>1.31</v>
      </c>
    </row>
    <row r="164" spans="2:6" x14ac:dyDescent="0.2">
      <c r="B164" s="1">
        <v>113</v>
      </c>
      <c r="C164" s="12">
        <f t="shared" si="18"/>
        <v>1.53</v>
      </c>
      <c r="D164" s="12">
        <f t="shared" si="18"/>
        <v>1.53</v>
      </c>
      <c r="E164" s="12">
        <f t="shared" si="19"/>
        <v>1.31</v>
      </c>
      <c r="F164" s="12">
        <f t="shared" si="19"/>
        <v>1.31</v>
      </c>
    </row>
    <row r="165" spans="2:6" x14ac:dyDescent="0.2">
      <c r="B165" s="1">
        <v>114</v>
      </c>
      <c r="C165" s="12">
        <f t="shared" si="18"/>
        <v>1.53</v>
      </c>
      <c r="D165" s="12">
        <f t="shared" si="18"/>
        <v>1.53</v>
      </c>
      <c r="E165" s="12">
        <f t="shared" si="19"/>
        <v>1.31</v>
      </c>
      <c r="F165" s="12">
        <f t="shared" si="19"/>
        <v>1.31</v>
      </c>
    </row>
    <row r="166" spans="2:6" x14ac:dyDescent="0.2">
      <c r="B166" s="1">
        <v>115</v>
      </c>
      <c r="C166" s="12">
        <f t="shared" si="18"/>
        <v>1.53</v>
      </c>
      <c r="D166" s="12">
        <f t="shared" si="18"/>
        <v>1.53</v>
      </c>
      <c r="E166" s="12">
        <f t="shared" si="19"/>
        <v>1.31</v>
      </c>
      <c r="F166" s="12">
        <f t="shared" si="19"/>
        <v>1.31</v>
      </c>
    </row>
    <row r="167" spans="2:6" x14ac:dyDescent="0.2">
      <c r="B167" s="1">
        <v>116</v>
      </c>
      <c r="C167" s="12">
        <f t="shared" si="18"/>
        <v>1.53</v>
      </c>
      <c r="D167" s="12">
        <f t="shared" si="18"/>
        <v>1.53</v>
      </c>
      <c r="E167" s="12">
        <f t="shared" si="19"/>
        <v>1.31</v>
      </c>
      <c r="F167" s="12">
        <f t="shared" si="19"/>
        <v>1.31</v>
      </c>
    </row>
    <row r="168" spans="2:6" x14ac:dyDescent="0.2">
      <c r="B168" s="1">
        <v>117</v>
      </c>
      <c r="C168" s="12">
        <f t="shared" si="18"/>
        <v>1.53</v>
      </c>
      <c r="D168" s="12">
        <f t="shared" si="18"/>
        <v>1.53</v>
      </c>
      <c r="E168" s="12">
        <f t="shared" si="19"/>
        <v>1.31</v>
      </c>
      <c r="F168" s="12">
        <f t="shared" si="19"/>
        <v>1.31</v>
      </c>
    </row>
    <row r="169" spans="2:6" x14ac:dyDescent="0.2">
      <c r="B169" s="1">
        <v>118</v>
      </c>
      <c r="C169" s="12">
        <f t="shared" si="18"/>
        <v>1.53</v>
      </c>
      <c r="D169" s="12">
        <f t="shared" si="18"/>
        <v>1.53</v>
      </c>
      <c r="E169" s="12">
        <f t="shared" si="19"/>
        <v>1.31</v>
      </c>
      <c r="F169" s="12">
        <f t="shared" si="19"/>
        <v>1.31</v>
      </c>
    </row>
  </sheetData>
  <sheetProtection selectLockedCells="1" selectUnlockedCells="1"/>
  <mergeCells count="3">
    <mergeCell ref="C9:D9"/>
    <mergeCell ref="B36:D36"/>
    <mergeCell ref="C22:D2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Calculator</vt:lpstr>
      <vt:lpstr>Rate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Taylor</dc:creator>
  <cp:lastModifiedBy>Derek Chaykin</cp:lastModifiedBy>
  <dcterms:created xsi:type="dcterms:W3CDTF">2021-05-10T20:52:13Z</dcterms:created>
  <dcterms:modified xsi:type="dcterms:W3CDTF">2024-02-15T17:57:50Z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2024-01-04T17:55:23Z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67fcd49f-83b1-4df8-867c-e151d689b524</vt:lpwstr>
  </property>
  <property fmtid="{D5CDD505-2E9C-101B-9397-08002B2CF9AE}" pid="8" name="MSIP_Label_9043f10a-881e-4653-a55e-02ca2cc829dc_ContentBits">
    <vt:lpwstr>0</vt:lpwstr>
  </property>
</Properties>
</file>